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2" r:id="rId1"/>
    <sheet name="2026卫生控制数" sheetId="1" r:id="rId2"/>
  </sheets>
  <definedNames>
    <definedName name="_xlnm._FilterDatabase" localSheetId="1" hidden="1">'2026卫生控制数'!$A$1:$H$27</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<sst xmlns="http://schemas.openxmlformats.org/spreadsheetml/2006/main" count="147" uniqueCount="62">
  <si>
    <t>招聘单位</t>
  </si>
  <si>
    <t>岗位名称</t>
  </si>
  <si>
    <t>最大值项:笔试总成绩</t>
  </si>
  <si>
    <t>鄂托克旗第二人民医院</t>
  </si>
  <si>
    <t>财务科(普通岗位)</t>
  </si>
  <si>
    <t>耳鼻咽喉科(高校毕业生)</t>
  </si>
  <si>
    <t>口腔科(高校毕业生)</t>
  </si>
  <si>
    <t>临床医学（普通岗位）</t>
  </si>
  <si>
    <t>医学影像(高校毕业生)</t>
  </si>
  <si>
    <t>鄂托克旗妇幼保健计划生育服务中心</t>
  </si>
  <si>
    <t>护理(普通岗位)</t>
  </si>
  <si>
    <t>药学(项目人员)</t>
  </si>
  <si>
    <t>鄂托克旗疾病预防控制中心</t>
  </si>
  <si>
    <t>公共卫生(高校毕业生)</t>
  </si>
  <si>
    <t>检验(普通岗位)</t>
  </si>
  <si>
    <t>鄂托克旗蒙医综合医院</t>
  </si>
  <si>
    <t>康复理疗(普通岗位)</t>
  </si>
  <si>
    <t>蒙药(高校毕业生)</t>
  </si>
  <si>
    <t>蒙医 (高校毕业生)</t>
  </si>
  <si>
    <t>鄂托克旗棋盘井镇社区卫生服务中心</t>
  </si>
  <si>
    <t>财务科(项目人员)</t>
  </si>
  <si>
    <t>护理(高校毕业生)</t>
  </si>
  <si>
    <t>康复理疗(项目人员)</t>
  </si>
  <si>
    <t>药学(普通岗位)</t>
  </si>
  <si>
    <t>中医(普通岗位)</t>
  </si>
  <si>
    <t>鄂托克旗人民医院</t>
  </si>
  <si>
    <t>儿科(普通岗位)</t>
  </si>
  <si>
    <t>耳鼻咽喉科（普通岗位）</t>
  </si>
  <si>
    <t>临床医学(高校毕业生)</t>
  </si>
  <si>
    <t>中医(高校毕业生)</t>
  </si>
  <si>
    <t>总计</t>
  </si>
  <si>
    <t>岗位代码</t>
  </si>
  <si>
    <t>准考证号</t>
  </si>
  <si>
    <t>笔试成绩</t>
  </si>
  <si>
    <t>加分</t>
  </si>
  <si>
    <t>笔试总成绩</t>
  </si>
  <si>
    <t>资格复审</t>
  </si>
  <si>
    <t>66.42</t>
  </si>
  <si>
    <t>54.54</t>
  </si>
  <si>
    <t>64.72</t>
  </si>
  <si>
    <t>63.36</t>
  </si>
  <si>
    <t>62.32</t>
  </si>
  <si>
    <t>83.93</t>
  </si>
  <si>
    <t>80.61</t>
  </si>
  <si>
    <t>76.29</t>
  </si>
  <si>
    <t>72.93</t>
  </si>
  <si>
    <t>68.82</t>
  </si>
  <si>
    <t>56.37</t>
  </si>
  <si>
    <t>69.00</t>
  </si>
  <si>
    <t>61.40</t>
  </si>
  <si>
    <t>59.26</t>
  </si>
  <si>
    <t>58.13</t>
  </si>
  <si>
    <t>57.95</t>
  </si>
  <si>
    <t>57.64</t>
  </si>
  <si>
    <t>75.90</t>
  </si>
  <si>
    <t>69.61</t>
  </si>
  <si>
    <t>67.91</t>
  </si>
  <si>
    <t>65.03</t>
  </si>
  <si>
    <t>64.02</t>
  </si>
  <si>
    <t>71.79</t>
  </si>
  <si>
    <t>69.74</t>
  </si>
  <si>
    <t>67.86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</si>
</sst>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5">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1" fillId="0" borderId="1" xfId="0" applyFont="1" applyFill="1" applyBorder="1" applyAlignment="1">
      <alignment horizontal="center" vertical="center"/>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35">
    <dxf>
      <border>
        <bottom/>
      </border>
    </dxf>
    <dxf>
      <border>
        <bottom/>
      </border>
    </dxf>
    <dxf>
      <border>
        <top/>
      </border>
    </dxf>
    <dxf>
      <border>
        <top/>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dxf/>
    <dxf/>
    <dxf/>
    <dxf/>
    <dxf/>
    <dxf/>
    <dxf/>
    <dxf/>
    <dxf/>
    <dxf/>
    <dxf/>
    <dxf/>
    <dxf/>
    <dxf/>
    <dxf/>
    <dxf/>
    <dxf/>
    <dxf/>
    <dxf/>
    <dxf/>
    <dxf/>
    <dxf/>
    <dxf/>
    <dxf/>
    <dxf/>
    <dxf/>
    <dxf/>
    <dxf/>
    <dxf/>
    <dxf/>
    <dxf/>
    <dxf/>
    <dxf/>
    <dxf/>
    <dxf/>
    <dxf/>
    <dxf/>
    <dxf/>
    <dxf/>
    <dxf/>
    <dxf/>
    <dxf/>
    <dxf/>
    <dxf/>
    <dxf/>
    <dxf/>
    <dxf/>
    <dxf/>
    <dxf/>
    <dxf/>
    <dxf/>
    <dxf/>
    <dxf/>
    <dxf/>
    <dxf/>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24"/>
      <tableStyleElement type="headerRow" dxfId="123"/>
      <tableStyleElement type="totalRow" dxfId="122"/>
      <tableStyleElement type="firstColumn" dxfId="121"/>
      <tableStyleElement type="lastColumn" dxfId="120"/>
      <tableStyleElement type="firstRowStripe" dxfId="119"/>
      <tableStyleElement type="firstColumnStripe" dxfId="118"/>
    </tableStyle>
    <tableStyle name="PivotStylePreset2_Accent1" table="0" count="10" xr9:uid="{267968C8-6FFD-4C36-ACC1-9EA1FD1885CA}">
      <tableStyleElement type="headerRow" dxfId="134"/>
      <tableStyleElement type="totalRow" dxfId="133"/>
      <tableStyleElement type="firstRowStripe" dxfId="132"/>
      <tableStyleElement type="firstColumnStripe" dxfId="131"/>
      <tableStyleElement type="firstSubtotalRow" dxfId="130"/>
      <tableStyleElement type="secondSubtotalRow" dxfId="129"/>
      <tableStyleElement type="firstRowSubheading" dxfId="128"/>
      <tableStyleElement type="secondRowSubheading" dxfId="127"/>
      <tableStyleElement type="pageFieldLabels" dxfId="126"/>
      <tableStyleElement type="pageFieldValues" dxfId="12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78.4355208333" refreshedBy="lenovo" recordCount="1104">
  <cacheSource type="worksheet">
    <worksheetSource ref="A1:G27" sheet="2026卫生控制数"/>
  </cacheSource>
  <cacheFields count="65">
    <cacheField name="报考号" numFmtId="0">
      <sharedItems count="1104">
        <s v="100220251020155135216"/>
        <s v="100220251021181605743"/>
        <s v="1002202510231106051131"/>
        <s v="100220251022180311997"/>
        <s v="100220251020221111427"/>
        <s v="100220251022152349949"/>
        <s v="10032025102013074979"/>
        <s v="100320251021223535834"/>
        <s v="100320251021103900553"/>
        <s v="100320251022000635844"/>
        <s v="100320251020200220378"/>
        <s v="100320251022143917939"/>
        <s v="1003202510231300561168"/>
        <s v="100320251021075043463"/>
        <s v="10032025102012060841"/>
        <s v="100320251020204738405"/>
        <s v="100320251021145029665"/>
        <s v="100320251021151002672"/>
        <s v="100320251022155150961"/>
        <s v="1003202510221938531026"/>
        <s v="1003202510222302151078"/>
        <s v="1002202510270908011256"/>
        <s v="1002202510271426021588"/>
        <s v="1002202510271022331398"/>
        <s v="1002202510271427141590"/>
        <s v="10022025102013174787"/>
        <s v="1002202510270916071278"/>
        <s v="1002202510271811311739"/>
        <s v="100220251020160819225"/>
        <s v="1002202510270920271288"/>
        <s v="100220251020190443347"/>
        <s v="100220251020201349390"/>
        <s v="1002202510271057001431"/>
        <s v="1002202510271302351543"/>
        <s v="100220251020153109189"/>
        <s v="1002202510290857232178"/>
        <s v="100220251020182010321"/>
        <s v="100220251020192004353"/>
        <s v="1002202510271206311505"/>
        <s v="1002202510271609091661"/>
        <s v="100220251021125428617"/>
        <s v="1002202510271117161463"/>
        <s v="1002202510281110321946"/>
        <s v="1002202510231330191181"/>
        <s v="1002202510271210111506"/>
        <s v="1002202510271255541537"/>
        <s v="1002202510271640311681"/>
        <s v="1002202510272038191815"/>
        <s v="1002202510281353051985"/>
        <s v="1002202510291625392263"/>
        <s v="1002202510292338172369"/>
        <s v="1002202510301105122421"/>
        <s v="1002202510301257172451"/>
        <s v="1003202510231134091138"/>
        <s v="10032025102011590237"/>
        <s v="100320251020153619197"/>
        <s v="100320251021133031633"/>
        <s v="100320251022092049861"/>
        <s v="100320251020145835153"/>
        <s v="1003202510280906341886"/>
        <s v="1003202510272112291831"/>
        <s v="1003202510301536482492"/>
        <s v="1003202510271420551584"/>
        <s v="1003202510270914501273"/>
        <s v="1003202510270922181294"/>
        <s v="1003202510292053112332"/>
        <s v="1003202510270904431247"/>
        <s v="1003202510291610352259"/>
        <s v="100320251021232334838"/>
        <s v="1003202510291256312225"/>
        <s v="100320251020152637186"/>
        <s v="1003202510271156171492"/>
        <s v="1003202510231035241120"/>
        <s v="1003202510231243341160"/>
        <s v="1003202510291427212235"/>
        <s v="1003202510301536342490"/>
        <s v="1003202510271213401510"/>
        <s v="1003202510271013281381"/>
        <s v="1003202510271831541751"/>
        <s v="1003202510291047242209"/>
        <s v="1003202510291531182251"/>
        <s v="1003202510270927011304"/>
        <s v="1003202510301237272441"/>
        <s v="100320251020162655239"/>
        <s v="100320251020165045263"/>
        <s v="100320251020193610362"/>
        <s v="100320251021094711514"/>
        <s v="100320251021095804521"/>
        <s v="100320251021150818671"/>
        <s v="100320251021212832819"/>
        <s v="1003202510231020321112"/>
        <s v="1003202510270952581357"/>
        <s v="1003202510271115371458"/>
        <s v="1003202510271130141476"/>
        <s v="1003202510271247561529"/>
        <s v="1003202510271654111688"/>
        <s v="1003202510271843071759"/>
        <s v="1003202510271953341787"/>
        <s v="1003202510280815401875"/>
        <s v="1003202510280949171905"/>
        <s v="1003202510281059261940"/>
        <s v="1003202510281135111960"/>
        <s v="1003202510281137251962"/>
        <s v="1003202510281349211984"/>
        <s v="1003202510281635302035"/>
        <s v="1003202510281713412049"/>
        <s v="1003202510281750562062"/>
        <s v="1003202510281810232069"/>
        <s v="1003202510282059252128"/>
        <s v="1003202510292228052360"/>
        <s v="1003202510292244432365"/>
        <s v="1003202510300841362380"/>
        <s v="1003202510301228302437"/>
        <s v="1003202510301251392449"/>
        <s v="1003202510301401002465"/>
        <s v="1003202510301420132468"/>
        <s v="1003202510290912192180"/>
        <s v="1003202510270959201363"/>
        <s v="1003202510270943561335"/>
        <s v="10032025102011492424"/>
        <s v="100320251020162633238"/>
        <s v="1003202510270911381264"/>
        <s v="1003202510281520212010"/>
        <s v="100320251020214639421"/>
        <s v="1003202510270903191244"/>
        <s v="1003202510281022571922"/>
        <s v="100320251020145550150"/>
        <s v="1003202510301227372436"/>
        <s v="100320251022123845916"/>
        <s v="1003202510272039401817"/>
        <s v="1003202510271643111683"/>
        <s v="1003202510271109361449"/>
        <s v="1003202510270903391246"/>
        <s v="1003202510281006441912"/>
        <s v="1003202510271958261791"/>
        <s v="100320251021105100560"/>
        <s v="1003202510271327341564"/>
        <s v="1003202510271434321594"/>
        <s v="1003202510271116241460"/>
        <s v="100320251021093355501"/>
        <s v="1003202510270950181351"/>
        <s v="1003202510280904111884"/>
        <s v="100320251021213027822"/>
        <s v="1003202510282125102138"/>
        <s v="100320251022124915921"/>
        <s v="1003202510270958291360"/>
        <s v="1003202510290913072181"/>
        <s v="1003202510291842372303"/>
        <s v="1003202510291023272206"/>
        <s v="100320251020151532173"/>
        <s v="1003202510272033101812"/>
        <s v="100320251021143208654"/>
        <s v="10032025102013251394"/>
        <s v="1003202510271558181648"/>
        <s v="100320251021152842682"/>
        <s v="1003202510271614381667"/>
        <s v="1003202510271527541621"/>
        <s v="1003202510281131581958"/>
        <s v="10032025102012532568"/>
        <s v="10032025102012163647"/>
        <s v="1003202510281655102043"/>
        <s v="100320251020153609196"/>
        <s v="1003202510281449581996"/>
        <s v="1003202510291802032289"/>
        <s v="1003202510271307111548"/>
        <s v="1003202510291956492318"/>
        <s v="1003202510271444291600"/>
        <s v="100320251021180246734"/>
        <s v="1003202510271102441437"/>
        <s v="1003202510301103382420"/>
        <s v="1003202510271433481593"/>
        <s v="1003202510271537001632"/>
        <s v="100320251020183800328"/>
        <s v="1003202510272100491826"/>
        <s v="100320251021180034733"/>
        <s v="1003202510271003341370"/>
        <s v="100320251020155156217"/>
        <s v="1003202510280922531894"/>
        <s v="1003202510280914401890"/>
        <s v="1003202510271439091598"/>
        <s v="1003202510271020061392"/>
        <s v="1003202510271246471526"/>
        <s v="1003202510292203282352"/>
        <s v="1003202510281909282089"/>
        <s v="10032025102011554835"/>
        <s v="1003202510281412061986"/>
        <s v="1003202510301227372435"/>
        <s v="100320251022003823846"/>
        <s v="1003202510271706281706"/>
        <s v="1003202510281803502064"/>
        <s v="100320251020143315132"/>
        <s v="100320251020150608164"/>
        <s v="100320251020155817221"/>
        <s v="100320251021203104799"/>
        <s v="100320251022161335965"/>
        <s v="1003202510221941321028"/>
        <s v="1003202510222014571038"/>
        <s v="1003202510271045061417"/>
        <s v="1003202510271726011718"/>
        <s v="1003202510271947401783"/>
        <s v="1003202510272020101803"/>
        <s v="1003202510280836241877"/>
        <s v="1003202510281013201918"/>
        <s v="1003202510281031361930"/>
        <s v="1003202510281706082047"/>
        <s v="1003202510290924352185"/>
        <s v="1003202510291511542244"/>
        <s v="1003202510291605212256"/>
        <s v="1003202510292007582320"/>
        <s v="1003202510292035292327"/>
        <s v="1003202510300909262388"/>
        <s v="1003202510300914562391"/>
        <s v="1003202510301017442408"/>
        <s v="1003202510301023262409"/>
        <s v="1003202510271347211571"/>
        <s v="1003202510270922431296"/>
        <s v="100320251021103855552"/>
        <s v="100320251020160934227"/>
        <s v="100320251022120315913"/>
        <s v="1003202510291703272277"/>
        <s v="1003202510280817391876"/>
        <s v="1003202510271621591672"/>
        <s v="1003202510272046061820"/>
        <s v="1003202510271657351696"/>
        <s v="1003202510271316531557"/>
        <s v="1003202510272130401835"/>
        <s v="1003202510271320351561"/>
        <s v="1003202510281553212027"/>
        <s v="1003202510290838042174"/>
        <s v="1003202510281552442026"/>
        <s v="1003202510270915471276"/>
        <s v="100320251022161738968"/>
        <s v="1003202510270948121347"/>
        <s v="10032025102011513828"/>
        <s v="1003202510271117171464"/>
        <s v="100320251020193716363"/>
        <s v="1003202510281640312037"/>
        <s v="10032025102013032574"/>
        <s v="100320251020145316148"/>
        <s v="1003202510291734522284"/>
        <s v="10032025102012483264"/>
        <s v="1003202510270937321323"/>
        <s v="1003202510270942091331"/>
        <s v="1003202510271012091378"/>
        <s v="1003202510271140471482"/>
        <s v="1003202510271600081649"/>
        <s v="1003202510271615511668"/>
        <s v="1003202510271630451677"/>
        <s v="1003202510271722391716"/>
        <s v="1003202510271815401743"/>
        <s v="1003202510280917501892"/>
        <s v="1003202510281039301933"/>
        <s v="1003202510281103591942"/>
        <s v="1003202510291618352260"/>
        <s v="1003202510291730592283"/>
        <s v="1003202510291757132288"/>
        <s v="1003202510300938452399"/>
        <s v="100320251022164635976"/>
        <s v="100320251020193235361"/>
        <s v="100320251021115723596"/>
        <s v="100320251021100900527"/>
        <s v="100320251021183232751"/>
        <s v="100320251020150521160"/>
        <s v="100320251020194920371"/>
        <s v="1003202510231317351175"/>
        <s v="100320251021085240479"/>
        <s v="100320251022091818859"/>
        <s v="100320251021234417842"/>
        <s v="1003202510231040031123"/>
        <s v="100320251022093347864"/>
        <s v="10032025102013224692"/>
        <s v="10032025102011505527"/>
        <s v="10032025102012001438"/>
        <s v="100320251021145938668"/>
        <s v="100320251021144121659"/>
        <s v="100320251021232715839"/>
        <s v="100320251022103544881"/>
        <s v="1003202510231422051191"/>
        <s v="100220251021164530712"/>
        <s v="100220251020163611254"/>
        <s v="100220251021122031602"/>
        <s v="1002202510222145411064"/>
        <s v="100220251021125148616"/>
        <s v="1002202510231110091133"/>
        <s v="1002202510231437291196"/>
        <s v="100320251021165443718"/>
        <s v="100320251020155714220"/>
        <s v="100320251020154008201"/>
        <s v="1003202510230837481093"/>
        <s v="100320251022163352972"/>
        <s v="1003202510231644571232"/>
        <s v="100320251020190219344"/>
        <s v="100320251020212826415"/>
        <s v="100320251021132629630"/>
        <s v="100320251021163356708"/>
        <s v="100320251022160348962"/>
        <s v="1003202510222220031069"/>
        <s v="100320251021161046695"/>
        <s v="1003202510221920101019"/>
        <s v="1003202510231519131205"/>
        <s v="100320251020153117191"/>
        <s v="100320251022102845879"/>
        <s v="1003202510222228161070"/>
        <s v="1003202510280953181907"/>
        <s v="1003202510281038421932"/>
        <s v="1003202510281446391994"/>
        <s v="1003202510281003481909"/>
        <s v="1003202510281120041956"/>
        <s v="1003202510271703351702"/>
        <s v="1003202510270907071253"/>
        <s v="100320251021113101583"/>
        <s v="1003202510291851122305"/>
        <s v="1003202510291520542248"/>
        <s v="1003202510271633531678"/>
        <s v="1003202510291638442269"/>
        <s v="1003202510301130112423"/>
        <s v="1003202510271952211785"/>
        <s v="1003202510222231511071"/>
        <s v="1003202510271423351586"/>
        <s v="1003202510271958271792"/>
        <s v="1003202510281501081999"/>
        <s v="1003202510271935081774"/>
        <s v="1003202510282017332115"/>
        <s v="1003202510271009371376"/>
        <s v="1003202510271242441523"/>
        <s v="1003202510281136211961"/>
        <s v="1003202510301140012426"/>
        <s v="1003202510281248051975"/>
        <s v="1003202510270948101346"/>
        <s v="1003202510281925352095"/>
        <s v="100320251021181010738"/>
        <s v="1003202510290946282189"/>
        <s v="1003202510281334311982"/>
        <s v="100320251020142624128"/>
        <s v="100320251022161503966"/>
        <s v="100320251021123539609"/>
        <s v="100320251020222747432"/>
        <s v="1003202510281441531992"/>
        <s v="1003202510301511572479"/>
        <s v="100320251021105456564"/>
        <s v="1003202510281453041997"/>
        <s v="1003202510270932141310"/>
        <s v="1003202510271509311609"/>
        <s v="1003202510281439111991"/>
        <s v="100320251020174830303"/>
        <s v="100320251020215135424"/>
        <s v="100320251021135406640"/>
        <s v="1003202510221841581007"/>
        <s v="1003202510221953331033"/>
        <s v="1003202510222110081050"/>
        <s v="1003202510270943381333"/>
        <s v="1003202510270954121359"/>
        <s v="1003202510271000411366"/>
        <s v="1003202510271005471372"/>
        <s v="1003202510271120201468"/>
        <s v="1003202510271133121477"/>
        <s v="1003202510271231541518"/>
        <s v="1003202510271318041559"/>
        <s v="1003202510271706321707"/>
        <s v="1003202510271720371715"/>
        <s v="1003202510271753131734"/>
        <s v="1003202510272203491845"/>
        <s v="1003202510281526172012"/>
        <s v="1003202510282113382133"/>
        <s v="1003202510290023432169"/>
        <s v="1003202510291307572229"/>
        <s v="1003202510291622132261"/>
        <s v="1003202510291936532314"/>
        <s v="1003202510300806362377"/>
        <s v="1003202510300931362394"/>
        <s v="1003202510301033202411"/>
        <s v="1003202510301212162431"/>
        <s v="1003202510301502382475"/>
        <s v="100320251021112117573"/>
        <s v="100320251020163156246"/>
        <s v="1003202510271259411542"/>
        <s v="100320251020143026131"/>
        <s v="100320251020201122387"/>
        <s v="100320251020180526309"/>
        <s v="1003202510281908522088"/>
        <s v="1003202510271333461568"/>
        <s v="1003202510280844121878"/>
        <s v="1003202510301042072412"/>
        <s v="100320251020171023281"/>
        <s v="100320251021094234507"/>
        <s v="1003202510271740561729"/>
        <s v="1003202510271947591784"/>
        <s v="1003202510272014551800"/>
        <s v="1003202510291526402249"/>
        <s v="1003202510301329202457"/>
        <s v="1003202510301344352460"/>
        <s v="1003202510301602072498"/>
        <s v="1003202510281938022099"/>
        <s v="1003202510291723112282"/>
        <s v="1003202510291644142271"/>
        <s v="1003202510301149282428"/>
        <s v="100320251021083119471"/>
        <s v="100320251020134232110"/>
        <s v="1003202510282023322118"/>
        <s v="10032025102013181988"/>
        <s v="1003202510231603181217"/>
        <s v="100320251020155500219"/>
        <s v="1003202510281904062086"/>
        <s v="100320251020163621255"/>
        <s v="10032025102011550933"/>
        <s v="1003202510271826031747"/>
        <s v="1003202510280052081867"/>
        <s v="1003202510280928591898"/>
        <s v="1003202510281646412039"/>
        <s v="1003202510281724442054"/>
        <s v="1002202510271020321393"/>
        <s v="10022025102013115082"/>
        <s v="100220251021085604482"/>
        <s v="100220251020184209333"/>
        <s v="1002202510271808201738"/>
        <s v="100220251021101847537"/>
        <s v="10022025102011530529"/>
        <s v="100220251021134009634"/>
        <s v="1002202510231008211107"/>
        <s v="1002202510271504461608"/>
        <s v="100220251020231659454"/>
        <s v="100220251021183241752"/>
        <s v="100220251021230941836"/>
        <s v="100220251021091509490"/>
        <s v="1002202510231111191134"/>
        <s v="100220251020164737257"/>
        <s v="100220251021180646736"/>
        <s v="100220251021125814619"/>
        <s v="100220251021182130745"/>
        <s v="100220251020150657165"/>
        <s v="100220251022094725868"/>
        <s v="100220251021104950559"/>
        <s v="1002202510231217461152"/>
        <s v="100220251021072414462"/>
        <s v="10022025102012523467"/>
        <s v="100220251020181224315"/>
        <s v="100220251020152441183"/>
        <s v="100220251021171216722"/>
        <s v="100220251020214336419"/>
        <s v="100220251021200438789"/>
        <s v="100220251020161100232"/>
        <s v="100220251021164903715"/>
        <s v="100220251020170357271"/>
        <s v="100220251022161530967"/>
        <s v="100220251022162156969"/>
        <s v="100220251021154741688"/>
        <s v="100220251022130357926"/>
        <s v="100220251021130218620"/>
        <s v="100220251020214832422"/>
        <s v="100220251021183333754"/>
        <s v="100220251020171733284"/>
        <s v="100220251021112921579"/>
        <s v="100220251020135500112"/>
        <s v="100220251020223514436"/>
        <s v="1002202510221914581015"/>
        <s v="100220251021152823681"/>
        <s v="1002202510231430421194"/>
        <s v="100220251021143744656"/>
        <s v="1002202510231520291206"/>
        <s v="100220251020194347368"/>
        <s v="100220251020153953200"/>
        <s v="100220251022153840957"/>
        <s v="1002202510231317361176"/>
        <s v="10022025102012341054"/>
        <s v="100220251020144242138"/>
        <s v="100220251020145156146"/>
        <s v="100220251020151433171"/>
        <s v="100220251020151719178"/>
        <s v="100220251020172944292"/>
        <s v="100220251020180619310"/>
        <s v="100220251020181327317"/>
        <s v="100220251020191313350"/>
        <s v="100220251020195249375"/>
        <s v="100220251020203025398"/>
        <s v="100220251020214911423"/>
        <s v="100220251020223904438"/>
        <s v="100220251020231219452"/>
        <s v="100220251021092511494"/>
        <s v="100220251021094225506"/>
        <s v="100220251021101651536"/>
        <s v="100220251021102146539"/>
        <s v="100220251021103531549"/>
        <s v="100220251021115010592"/>
        <s v="100220251021120134599"/>
        <s v="100220251021122419603"/>
        <s v="100220251021131406626"/>
        <s v="100220251021134750638"/>
        <s v="100220251021135007639"/>
        <s v="100220251021141327647"/>
        <s v="100220251021141810650"/>
        <s v="100220251021142204652"/>
        <s v="100220251021161215696"/>
        <s v="100220251021174412727"/>
        <s v="100220251021191607774"/>
        <s v="100220251021204809803"/>
        <s v="100220251021204907805"/>
        <s v="100220251021221619833"/>
        <s v="100220251022110436893"/>
        <s v="100220251022140352934"/>
        <s v="100220251022144956942"/>
        <s v="100220251022152820952"/>
        <s v="100220251022160808964"/>
        <s v="1002202510222118251054"/>
        <s v="1002202510222143021062"/>
        <s v="1002202510231042031124"/>
        <s v="1002202510231151341144"/>
        <s v="1002202510231243551161"/>
        <s v="1002202510231249051165"/>
        <s v="1002202510231411411186"/>
        <s v="1002202510300856182384"/>
        <s v="1002202510271355071575"/>
        <s v="100220251021142105651"/>
        <s v="1002202510271042511415"/>
        <s v="1002202510270906271252"/>
        <s v="1002202510271614231666"/>
        <s v="1002202510272253511859"/>
        <s v="1002202510281031101928"/>
        <s v="100220251021220247831"/>
        <s v="100220251020161608235"/>
        <s v="1002202510281029411927"/>
        <s v="1002202510271143151485"/>
        <s v="1002202510270902211241"/>
        <s v="1002202510291015442200"/>
        <s v="1002202510281056331937"/>
        <s v="1002202510271646121686"/>
        <s v="100220251022110747896"/>
        <s v="100220251021084617474"/>
        <s v="100220251021180548735"/>
        <s v="1002202510270938281326"/>
        <s v="1002202510271133481478"/>
        <s v="1002202510271446171602"/>
        <s v="1002202510271603591656"/>
        <s v="1002202510272339351864"/>
        <s v="1002202510280911441889"/>
        <s v="1002202510281007401915"/>
        <s v="1002202510281046371935"/>
        <s v="1002202510281612482030"/>
        <s v="1002202510282019372117"/>
        <s v="1002202510290950202191"/>
        <s v="1002202510300912442389"/>
        <s v="1002202510301243122446"/>
        <s v="1003202510271020331394"/>
        <s v="100320251022112226904"/>
        <s v="1003202510270936311321"/>
        <s v="100320251022162534970"/>
        <s v="1003202510281533422016"/>
        <s v="100320251021151212673"/>
        <s v="1003202510270929491307"/>
        <s v="1003202510291430142236"/>
        <s v="100320251020170600276"/>
        <s v="1003202510271107211444"/>
        <s v="1003202510270911191263"/>
        <s v="1003202510270907161254"/>
        <s v="100320251022143600936"/>
        <s v="1003202510282153552152"/>
        <s v="1003202510291006272196"/>
        <s v="1003202510270925071302"/>
        <s v="1003202510222323541079"/>
        <s v="1003202510270918301283"/>
        <s v="100320251020145728151"/>
        <s v="1003202510281837032078"/>
        <s v="1003202510290928442186"/>
        <s v="100320251020145124145"/>
        <s v="100320251021124035613"/>
        <s v="1003202510271758481735"/>
        <s v="1003202510272016031801"/>
        <s v="1003202510281531462015"/>
        <s v="1003202510281542382022"/>
        <s v="1003202510292240022364"/>
        <s v="1003202510300012282371"/>
        <s v="1003202510301242052444"/>
        <s v="1003202510301651032506"/>
        <s v="1003202510290853032177"/>
        <s v="1003202510272004121796"/>
        <s v="1003202510280859321882"/>
        <s v="100320251022005228848"/>
        <s v="1003202510281338341983"/>
        <s v="1003202510272152511841"/>
        <s v="1003202510271201041499"/>
        <s v="100320251021150537670"/>
        <s v="1003202510271147191488"/>
        <s v="1003202510221954421034"/>
        <s v="100320251020221215429"/>
        <s v="100320251021123715611"/>
        <s v="1003202510271031241408"/>
        <s v="1003202510281506382002"/>
        <s v="1003202510282123372137"/>
        <s v="1003202510272208281847"/>
        <s v="100320251020185840342"/>
        <s v="1003202510272145051839"/>
        <s v="1003202510272248581857"/>
        <s v="1003202510301135292424"/>
        <s v="100320251020183419327"/>
        <s v="1003202510290836162172"/>
        <s v="1003202510271426441589"/>
        <s v="100320251021161409697"/>
        <s v="1003202510281910562090"/>
        <s v="1003202510272037221814"/>
        <s v="1003202510272255451860"/>
        <s v="1003202510282319342165"/>
        <s v="1003202510271942291778"/>
        <s v="1003202510271740481728"/>
        <s v="1003202510270919061284"/>
        <s v="100320251021152520678"/>
        <s v="1003202510271550001643"/>
        <s v="1003202510271831571752"/>
        <s v="10032025102011540831"/>
        <s v="100320251022124115917"/>
        <s v="100320251021122733605"/>
        <s v="1003202510270944131337"/>
        <s v="1003202510271423531587"/>
        <s v="1003202510271930591771"/>
        <s v="1003202510281046051934"/>
        <s v="1003202510270916441279"/>
        <s v="1003202510282313562164"/>
        <s v="100320251020154810212"/>
        <s v="1003202510270921041291"/>
        <s v="1003202510270921081292"/>
        <s v="1003202510301247282448"/>
        <s v="1003202510271534091625"/>
        <s v="1003202510231641401228"/>
        <s v="100320251021211739814"/>
        <s v="1003202510271007461375"/>
        <s v="1003202510271237511521"/>
        <s v="100320251020210318409"/>
        <s v="100320251021191422773"/>
        <s v="1003202510271105211442"/>
        <s v="1003202510270912111268"/>
        <s v="1003202510271658241697"/>
        <s v="1003202510270952571356"/>
        <s v="1003202510281710482048"/>
        <s v="1003202510280933031900"/>
        <s v="1003202510281130521957"/>
        <s v="1003202510271824191745"/>
        <s v="1003202510271247101527"/>
        <s v="1003202510270943451334"/>
        <s v="1003202510271247291528"/>
        <s v="1003202510272219581852"/>
        <s v="1003202510291841262302"/>
        <s v="100320251020200729382"/>
        <s v="100320251021094339510"/>
        <s v="100320251020134400111"/>
        <s v="1003202510271231501517"/>
        <s v="1003202510281153031963"/>
        <s v="1003202510231311541171"/>
        <s v="1003202510270914001271"/>
        <s v="1003202510272021451805"/>
        <s v="1003202510272011371799"/>
        <s v="1003202510271014291384"/>
        <s v="100320251020231157451"/>
        <s v="1003202510281949272104"/>
        <s v="1003202510272028131810"/>
        <s v="1003202510272048561822"/>
        <s v="1003202510281845252083"/>
        <s v="1003202510271627321675"/>
        <s v="1003202510271312261554"/>
        <s v="1003202510272214111850"/>
        <s v="1003202510271542001638"/>
        <s v="100320251021162218703"/>
        <s v="100320251020213855417"/>
        <s v="100320251020193055359"/>
        <s v="1003202510292014322324"/>
        <s v="1003202510271119191466"/>
        <s v="1003202510271109501450"/>
        <s v="100320251021180929737"/>
        <s v="100320251021094002504"/>
        <s v="100320251021141010644"/>
        <s v="1003202510282049592125"/>
        <s v="1003202510301209362429"/>
        <s v="1003202510270917431282"/>
        <s v="1003202510271926061769"/>
        <s v="1003202510300752162376"/>
        <s v="1003202510271051121423"/>
        <s v="1003202510270946251340"/>
        <s v="1003202510282231382161"/>
        <s v="1003202510271147131487"/>
        <s v="1003202510271249011531"/>
        <s v="1003202510271740101727"/>
        <s v="10032025102012412260"/>
        <s v="1003202510231057561129"/>
        <s v="1003202510291222162222"/>
        <s v="10032025102013243493"/>
        <s v="1003202510271955561789"/>
        <s v="100320251020194618370"/>
        <s v="1003202510291215492220"/>
        <s v="100320251021185536765"/>
        <s v="1003202510300845052381"/>
        <s v="1003202510301514142482"/>
        <s v="1003202510272109241830"/>
        <s v="1003202510291315272230"/>
        <s v="1003202510282220422159"/>
        <s v="1003202510272055541825"/>
        <s v="1003202510272130531836"/>
        <s v="100320251021151840675"/>
        <s v="1003202510271122541471"/>
        <s v="1003202510271705271704"/>
        <s v="1003202510281216061969"/>
        <s v="1003202510271330471566"/>
        <s v="100320251020133742102"/>
        <s v="100320251022113456906"/>
        <s v="1003202510270936551322"/>
        <s v="1003202510291345362231"/>
        <s v="100320251020170714277"/>
        <s v="1003202510230822571091"/>
        <s v="1003202510231146361141"/>
        <s v="1003202510271539101634"/>
        <s v="1003202510281210591967"/>
        <s v="1003202510292216552358"/>
        <s v="1003202510300953352402"/>
        <s v="1003202510231600041215"/>
        <s v="100320251022112646905"/>
        <s v="1003202510281516422008"/>
        <s v="1003202510221816161002"/>
        <s v="100320251020140506116"/>
        <s v="1003202510291926512311"/>
        <s v="1003202510231052091126"/>
        <s v="1003202510271944221779"/>
        <s v="1003202510271112341451"/>
        <s v="1003202510271639311680"/>
        <s v="1003202510272243131856"/>
        <s v="1003202510270932441312"/>
        <s v="1003202510270943011332"/>
        <s v="1003202510270950191352"/>
        <s v="1003202510301512222480"/>
        <s v="1003202510271124451472"/>
        <s v="1003202510271430541592"/>
        <s v="1003202510292253022367"/>
        <s v="1003202510271103321438"/>
        <s v="1003202510281723382053"/>
        <s v="1003202510270901381238"/>
        <s v="10032025102013075480"/>
        <s v="100320251021184926762"/>
        <s v="1003202510271000071364"/>
        <s v="1003202510271644081684"/>
        <s v="1003202510301050302416"/>
        <s v="1003202510291813162296"/>
        <s v="1003202510270949391350"/>
        <s v="1003202510281010141916"/>
        <s v="10032025102012352256"/>
        <s v="1003202510270944041336"/>
        <s v="1003202510271003241369"/>
        <s v="1003202510301233262438"/>
        <s v="1003202510301407282467"/>
        <s v="1003202510271945391781"/>
        <s v="1003202510291516502246"/>
        <s v="100320251021192918781"/>
        <s v="100320251020211715411"/>
        <s v="1003202510270922351295"/>
        <s v="1003202510301430552470"/>
        <s v="1003202510270919321285"/>
        <s v="1003202510281722082052"/>
        <s v="1003202510222208141067"/>
        <s v="1003202510271406561579"/>
        <s v="1003202510271419121582"/>
        <s v="1003202510271727301721"/>
        <s v="1003202510271021291396"/>
        <s v="100320251020154254206"/>
        <s v="100320251020185347340"/>
        <s v="1003202510271210181507"/>
        <s v="1003202510270951311354"/>
        <s v="1003202510271820231744"/>
        <s v="1003202510270947541345"/>
        <s v="1003202510281933122096"/>
        <s v="1003202510272324091862"/>
        <s v="1003202510271435091597"/>
        <s v="100320251022164531975"/>
        <s v="1003202510301242452445"/>
        <s v="10032025102012002939"/>
        <s v="1003202510282014422112"/>
        <s v="1003202510291022412205"/>
        <s v="1003202510271204321503"/>
        <s v="100320251020201115386"/>
        <s v="1003202510281019171921"/>
        <s v="1003202510271659101698"/>
        <s v="100320251020152144182"/>
        <s v="1003202510271010081377"/>
        <s v="1003202510271603101652"/>
        <s v="1003202510270914471272"/>
        <s v="1003202510270947431344"/>
        <s v="1003202510231146451142"/>
        <s v="1003202510271214131511"/>
        <s v="1003202510271523521619"/>
        <s v="1003202510281506562003"/>
        <s v="1003202510271604451657"/>
        <s v="100320251022110711894"/>
        <s v="1003202510271200341498"/>
        <s v="1003202510291036592207"/>
        <s v="1003202510281925062094"/>
        <s v="1003202510281005241911"/>
        <s v="100320251020144532140"/>
        <s v="100320251021144320661"/>
        <s v="100320251021201039792"/>
        <s v="1003202510272220471853"/>
        <s v="100320251020161027229"/>
        <s v="1003202510271954221788"/>
        <s v="1003202510272024281808"/>
        <s v="100320251021084725476"/>
        <s v="100320251020195650376"/>
        <s v="1003202510292137302347"/>
        <s v="1003202510271316051556"/>
        <s v="1003202510270917041280"/>
        <s v="100320251021115237595"/>
        <s v="1003202510272103311827"/>
        <s v="1003202510282100002129"/>
        <s v="1003202510270949351349"/>
        <s v="100320251020152942188"/>
        <s v="1003202510271017161386"/>
        <s v="1003202510230947051104"/>
        <s v="1003202510291654192275"/>
        <s v="1003202510301233562439"/>
        <s v="1003202510271122191469"/>
        <s v="1003202510291150342219"/>
        <s v="1003202510271534501628"/>
        <s v="1003202510271609001660"/>
        <s v="1003202510272249421858"/>
        <s v="1003202510281207541966"/>
        <s v="100320251020170854279"/>
        <s v="100320251020212927416"/>
        <s v="1003202510271656491693"/>
        <s v="1003202510271726441719"/>
        <s v="100320251020150447159"/>
        <s v="100320251022111405901"/>
        <s v="1003202510270902141240"/>
        <s v="1003202510272052321824"/>
        <s v="1003202510271835371754"/>
        <s v="1003202510282204312154"/>
        <s v="1003202510301432172471"/>
        <s v="1003202510271152461490"/>
        <s v="1003202510271836211755"/>
        <s v="1003202510271019501390"/>
        <s v="10032025102013063976"/>
        <s v="1003202510271136191479"/>
        <s v="1003202510271251141534"/>
        <s v="1003202510271026171403"/>
        <s v="1003202510301009582404"/>
        <s v="100320251021220149830"/>
        <s v="1003202510282016242114"/>
        <s v="100320251021211616813"/>
        <s v="1003202510270937371324"/>
        <s v="1003202510282045592123"/>
        <s v="100320251021105319561"/>
        <s v="1003202510281956312107"/>
        <s v="100320251020150549162"/>
        <s v="1003202510271654241689"/>
        <s v="1003202510271556351647"/>
        <s v="1003202510271103581440"/>
        <s v="1003202510271725251717"/>
        <s v="100320251021103045543"/>
        <s v="1003202510300025052372"/>
        <s v="100320251021101340532"/>
        <s v="1003202510271028321407"/>
        <s v="100320251022085813857"/>
        <s v="1003202510271543411640"/>
        <s v="1003202510281237531973"/>
        <s v="1003202510271019561391"/>
        <s v="10032025102012182451"/>
        <s v="100320251020205201408"/>
        <s v="1003202510282011222109"/>
        <s v="100320251020140837118"/>
        <s v="1003202510231155281145"/>
        <s v="1003202510280811581874"/>
        <s v="1003202510281017231920"/>
        <s v="1003202510281304051979"/>
        <s v="1003202510231215401151"/>
        <s v="100320251020151308170"/>
        <s v="1003202510291349092232"/>
        <s v="1003202510270948161348"/>
        <s v="100320251021130252621"/>
        <s v="1003202510291503242240"/>
        <s v="100320251021141256646"/>
        <s v="10032025102013170485"/>
        <s v="1003202510271116271461"/>
        <s v="1003202510300932122395"/>
        <s v="1003202510271952371786"/>
        <s v="1003202510291010062199"/>
        <s v="100320251021103118544"/>
        <s v="1003202510231437471197"/>
        <s v="100320251022130156925"/>
        <s v="1003202510271520371618"/>
        <s v="1003202510270911451266"/>
        <s v="1003202510301234502440"/>
        <s v="100320251020202524394"/>
        <s v="1003202510281245121974"/>
        <s v="1003202510271028021405"/>
        <s v="100320251020144751142"/>
        <s v="1003202510271654571690"/>
        <s v="1003202510271618361670"/>
        <s v="1003202510231218391153"/>
        <s v="100320251021213332825"/>
        <s v="100320251020160908226"/>
        <s v="100320251020181345318"/>
        <s v="1003202510290914082182"/>
        <s v="1003202510270922581298"/>
        <s v="1003202510282057392127"/>
        <s v="100320251021195300785"/>
        <s v="1003202510270927361306"/>
        <s v="1003202510271113341453"/>
        <s v="1003202510271223211514"/>
        <s v="1003202510271845371760"/>
        <s v="1003202510280932551899"/>
        <s v="1003202510300300562374"/>
        <s v="10032025102012102643"/>
        <s v="10032025102012211852"/>
        <s v="10032025102012310653"/>
        <s v="10032025102012351155"/>
        <s v="10032025102012361458"/>
        <s v="10032025102013024073"/>
        <s v="10032025102013065477"/>
        <s v="100320251020142400127"/>
        <s v="100320251020150407158"/>
        <s v="100320251020150607163"/>
        <s v="100320251020151110169"/>
        <s v="100320251020153440195"/>
        <s v="100320251020163224247"/>
        <s v="100320251020172451288"/>
        <s v="100320251020173202295"/>
        <s v="100320251020173549297"/>
        <s v="100320251020184846337"/>
        <s v="100320251020201145388"/>
        <s v="100320251020201212389"/>
        <s v="100320251020204612403"/>
        <s v="100320251020204745406"/>
        <s v="100320251020221005426"/>
        <s v="100320251020222626431"/>
        <s v="100320251020232329455"/>
        <s v="100320251021083406472"/>
        <s v="100320251021100553526"/>
        <s v="100320251021101135529"/>
        <s v="100320251021102706541"/>
        <s v="100320251021111704572"/>
        <s v="100320251021140226641"/>
        <s v="100320251021140848643"/>
        <s v="100320251021160455692"/>
        <s v="100320251021163051707"/>
        <s v="100320251021173802725"/>
        <s v="100320251021181443741"/>
        <s v="100320251021183311753"/>
        <s v="100320251021184813760"/>
        <s v="100320251021185938766"/>
        <s v="100320251021190536768"/>
        <s v="100320251021212706818"/>
        <s v="100320251021231318837"/>
        <s v="100320251022110851897"/>
        <s v="100320251022111411902"/>
        <s v="100320251022113935907"/>
        <s v="100320251022143707937"/>
        <s v="100320251022154407960"/>
        <s v="100320251022164057973"/>
        <s v="1003202510221911421013"/>
        <s v="1003202510221918251018"/>
        <s v="1003202510222124281057"/>
        <s v="1003202510222137271061"/>
        <s v="1003202510222348151082"/>
        <s v="1003202510231032241117"/>
        <s v="1003202510231049241125"/>
        <s v="1003202510231511151202"/>
        <s v="1003202510231554291212"/>
        <s v="1003202510231609061218"/>
        <s v="1003202510270908061257"/>
        <s v="1003202510270909141259"/>
        <s v="1003202510270911451265"/>
        <s v="1003202510270915271274"/>
        <s v="1003202510270915351275"/>
        <s v="1003202510270921401293"/>
        <s v="1003202510270932451313"/>
        <s v="1003202510270934131317"/>
        <s v="1003202510271013551383"/>
        <s v="1003202510271037541411"/>
        <s v="1003202510271040161413"/>
        <s v="1003202510271058231433"/>
        <s v="1003202510271058511435"/>
        <s v="1003202510271114481454"/>
        <s v="1003202510271116051459"/>
        <s v="1003202510271129311475"/>
        <s v="1003202510271141381484"/>
        <s v="1003202510271152491491"/>
        <s v="1003202510271156441493"/>
        <s v="1003202510271157591495"/>
        <s v="1003202510271203341501"/>
        <s v="1003202510271225441516"/>
        <s v="1003202510271231571519"/>
        <s v="1003202510271248451530"/>
        <s v="1003202510271250371533"/>
        <s v="1003202510271303321544"/>
        <s v="1003202510271347331573"/>
        <s v="1003202510271420511583"/>
        <s v="1003202510271435061595"/>
        <s v="1003202510271456391604"/>
        <s v="1003202510271515251614"/>
        <s v="1003202510271515471615"/>
        <s v="1003202510271530391623"/>
        <s v="1003202510271546581642"/>
        <s v="1003202510271603541655"/>
        <s v="1003202510271607251659"/>
        <s v="1003202510271623561673"/>
        <s v="1003202510271636171679"/>
        <s v="1003202510271644511685"/>
        <s v="1003202510271653131687"/>
        <s v="1003202510271706041705"/>
        <s v="1003202510271733341725"/>
        <s v="1003202510271741571730"/>
        <s v="1003202510271748051732"/>
        <s v="1003202510271806431737"/>
        <s v="1003202510271814331742"/>
        <s v="1003202510271826211749"/>
        <s v="1003202510271839461758"/>
        <s v="1003202510271923211768"/>
        <s v="1003202510271926321770"/>
        <s v="1003202510271946561782"/>
        <s v="1003202510272051091823"/>
        <s v="1003202510272113401832"/>
        <s v="1003202510272203351844"/>
        <s v="1003202510272343261865"/>
        <s v="1003202510280852161881"/>
        <s v="1003202510280905391885"/>
        <s v="1003202510280911031888"/>
        <s v="1003202510280924251895"/>
        <s v="1003202510281006581914"/>
        <s v="1003202510281031201929"/>
        <s v="1003202510281035391931"/>
        <s v="1003202510281058301938"/>
        <s v="1003202510281059121939"/>
        <s v="1003202510281111241948"/>
        <s v="1003202510281133531959"/>
        <s v="1003202510281205421965"/>
        <s v="1003202510281233331971"/>
        <s v="1003202510281319141980"/>
        <s v="1003202510281445201993"/>
        <s v="1003202510281515562007"/>
        <s v="1003202510281522512011"/>
        <s v="1003202510281548392024"/>
        <s v="1003202510281647402040"/>
        <s v="1003202510281658142044"/>
        <s v="1003202510281806112065"/>
        <s v="1003202510281824012071"/>
        <s v="1003202510281830082075"/>
        <s v="1003202510281832502076"/>
        <s v="1003202510281844272082"/>
        <s v="1003202510281856022084"/>
        <s v="1003202510281913232091"/>
        <s v="1003202510281938322100"/>
        <s v="1003202510281952292106"/>
        <s v="1003202510282040132120"/>
        <s v="1003202510282122212136"/>
        <s v="1003202510282134412143"/>
        <s v="1003202510282142042146"/>
        <s v="1003202510290921322184"/>
        <s v="1003202510290939122188"/>
        <s v="1003202510290958312194"/>
        <s v="1003202510291022122204"/>
        <s v="1003202510291053022210"/>
        <s v="1003202510291100442213"/>
        <s v="1003202510291105282214"/>
        <s v="1003202510291128312217"/>
        <s v="1003202510291446202238"/>
        <s v="1003202510291505082241"/>
        <s v="1003202510291627562264"/>
        <s v="1003202510291631562265"/>
        <s v="1003202510291632122266"/>
        <s v="1003202510291706352280"/>
        <s v="1003202510291752062287"/>
        <s v="1003202510291807332292"/>
        <s v="1003202510291811522294"/>
        <s v="1003202510291827422300"/>
        <s v="1003202510291836092301"/>
        <s v="1003202510291856552306"/>
        <s v="1003202510291904252308"/>
        <s v="1003202510291958212319"/>
        <s v="1003202510292010482321"/>
        <s v="1003202510292054022333"/>
        <s v="1003202510292104232338"/>
        <s v="1003202510292203342353"/>
        <s v="1003202510300847012382"/>
        <s v="1003202510300903102387"/>
        <s v="1003202510300935412397"/>
        <s v="1003202510301107412422"/>
        <s v="1003202510301139042425"/>
        <s v="1003202510301215532434"/>
        <s v="1003202510301246382447"/>
        <s v="1003202510301448502472"/>
        <s v="1003202510301500392474"/>
        <s v="1003202510301522352485"/>
        <s v="1003202510301543042494"/>
        <s v="1003202510301543242495"/>
        <s v="1003202510301547582496"/>
        <s v="1003202510301558452497"/>
        <s v="1003202510301610132499"/>
        <s v="100220251021214502827"/>
        <s v="100220251020184352334"/>
        <s v="100220251020144631141"/>
        <s v="100220251020173335296"/>
        <s v="100220251022114010908"/>
        <s v="100220251021184726759"/>
        <s v="1002202510231543401209"/>
        <s v="100220251022122654915"/>
        <s v="100220251020203823402"/>
        <s v="100220251020205131407"/>
        <s v="100220251021233339840"/>
        <s v="100220251020180211307"/>
        <s v="1002202510222051231048"/>
        <s v="1002202510230921341098"/>
        <s v="1003202510231100231130"/>
        <s v="100320251020153327193"/>
        <s v="1003202510231544271210"/>
      </sharedItems>
    </cacheField>
    <cacheField name="岗位代码" numFmtId="0">
      <sharedItems count="22">
        <s v="1"/>
        <s v="10"/>
        <s v="11"/>
        <s v="12"/>
        <s v="13"/>
        <s v="14"/>
        <s v="15"/>
        <s v="16"/>
        <s v="2"/>
        <s v="20"/>
        <s v="21"/>
        <s v="23"/>
        <s v="25"/>
        <s v="26"/>
        <s v="27"/>
        <s v="3"/>
        <s v="4"/>
        <s v="5"/>
        <s v="6"/>
        <s v="7"/>
        <s v="8"/>
        <s v="9"/>
      </sharedItems>
    </cacheField>
    <cacheField name="岗位名称" numFmtId="0">
      <sharedItems count="21">
        <s v="财务科(项目人员)"/>
        <s v="临床医学(高校毕业生)"/>
        <s v="检验(普通岗位)"/>
        <s v="医学影像(高校毕业生)"/>
        <s v="口腔科(高校毕业生)"/>
        <s v="财务科(普通岗位)"/>
        <s v="护理(普通岗位)"/>
        <s v="康复理疗(普通岗位)"/>
        <s v="蒙医 (高校毕业生)"/>
        <s v="蒙药(高校毕业生)"/>
        <s v="康复理疗(项目人员)"/>
        <s v="中医(高校毕业生)"/>
        <s v="药学(项目人员)"/>
        <s v="儿科(普通岗位)"/>
        <s v="耳鼻咽喉科（普通岗位）"/>
        <s v="临床医学（普通岗位）"/>
        <s v="中医(普通岗位)"/>
        <s v="护理(高校毕业生)"/>
        <s v="药学(普通岗位)"/>
        <s v="公共卫生(高校毕业生)"/>
        <s v="耳鼻咽喉科(高校毕业生)"/>
      </sharedItems>
    </cacheField>
    <cacheField name="招聘单位" numFmtId="0">
      <sharedItems count="6">
        <s v="鄂托克旗棋盘井镇社区卫生服务中心"/>
        <s v="鄂托克旗人民医院"/>
        <s v="鄂托克旗疾病预防控制中心"/>
        <s v="鄂托克旗第二人民医院"/>
        <s v="鄂托克旗蒙医综合医院"/>
        <s v="鄂托克旗妇幼保健计划生育服务中心"/>
      </sharedItems>
    </cacheField>
    <cacheField name="考试类别代码" numFmtId="0">
      <sharedItems containsString="0" containsBlank="1" containsNonDate="0" count="1">
        <m/>
      </sharedItems>
    </cacheField>
    <cacheField name="考试类别名称" numFmtId="0">
      <sharedItems containsString="0" containsBlank="1" containsNonDate="0" count="1">
        <m/>
      </sharedItems>
    </cacheField>
    <cacheField name="姓名" numFmtId="0">
      <sharedItems count="1040">
        <s v="纪亚飞"/>
        <s v="曹布道呼"/>
        <s v="王普正"/>
        <s v="高优罕"/>
        <s v="刘磊"/>
        <s v="赵星茹"/>
        <s v="奥云塔娜"/>
        <s v="王凯"/>
        <s v="杨起帆"/>
        <s v="邱晓莉"/>
        <s v="贺旭龙"/>
        <s v="冯旭冉"/>
        <s v="陶昇"/>
        <s v="奥其"/>
        <s v="任婧华"/>
        <s v="徐锐"/>
        <s v="田燕龙"/>
        <s v="张悦"/>
        <s v="郭嘉欣"/>
        <s v="高宇恒"/>
        <s v="杜鑫淼"/>
        <s v="刘馨羽"/>
        <s v="王浩"/>
        <s v="黄晋源"/>
        <s v="赵赞赞"/>
        <s v="西妮"/>
        <s v="赵艺茜"/>
        <s v="郝月圆"/>
        <s v="杨荣荣"/>
        <s v="白雨荣"/>
        <s v="张婧"/>
        <s v="折艳霞"/>
        <s v="张雁婷"/>
        <s v="张艺潇"/>
        <s v="杨磊"/>
        <s v="刘芮伶"/>
        <s v="杨高如河"/>
        <s v="薛野"/>
        <s v="闫婷"/>
        <s v="梁瑞英"/>
        <s v="李倩"/>
        <s v="王东胜"/>
        <s v="伊茹娜"/>
        <s v="秦玉原"/>
        <s v="赵慧敏"/>
        <s v="刘颖超"/>
        <s v="王姝颖"/>
        <s v="赵元"/>
        <s v="艾逸轩"/>
        <s v="赵雅璇"/>
        <s v="朵永青"/>
        <s v="李建赛"/>
        <s v="王亚楠"/>
        <s v="王莺"/>
        <s v="哈斯格干"/>
        <s v="段奕涵"/>
        <s v="王贤达"/>
        <s v="包旭梅"/>
        <s v="高远"/>
        <s v="吴娜"/>
        <s v="茹愿"/>
        <s v="李俊丽"/>
        <s v="贺鸡换"/>
        <s v="宋玮"/>
        <s v="刘旭"/>
        <s v="李梦龙"/>
        <s v="郝浩楠"/>
        <s v="朱博文"/>
        <s v="白慧敏"/>
        <s v="曹雅乔"/>
        <s v="陈楠楠"/>
        <s v="王涛"/>
        <s v="方星月"/>
        <s v="訾儇媛"/>
        <s v="李颖"/>
        <s v="高向阳"/>
        <s v="张玥"/>
        <s v="张与轩"/>
        <s v="赵晓敏"/>
        <s v="赵楠"/>
        <s v="白苏日古"/>
        <s v="田雅荣"/>
        <s v="邵英杰"/>
        <s v="贾羽茜"/>
        <s v="支冰洁"/>
        <s v="程乐"/>
        <s v="王硕"/>
        <s v="郭利华"/>
        <s v="金钰添"/>
        <s v="王玥"/>
        <s v="杨宝珍"/>
        <s v="周卓毓"/>
        <s v="姜亚丽"/>
        <s v="李姝昕"/>
        <s v="邬贲"/>
        <s v="李龙"/>
        <s v="李艳辉"/>
        <s v="王馨慧"/>
        <s v="马广军"/>
        <s v="仪雪涵"/>
        <s v="曹思雨"/>
        <s v="刘鸿飞"/>
        <s v="赵智勇"/>
        <s v="王晓婧"/>
        <s v="王英英"/>
        <s v="田宇"/>
        <s v="王嘉荣"/>
        <s v="杨然"/>
        <s v="刘慧琴"/>
        <s v="陈芳"/>
        <s v="马燕"/>
        <s v="张宇鑫"/>
        <s v="冯静"/>
        <s v="白璐"/>
        <s v="王婷"/>
        <s v="王泓月"/>
        <s v="袁娜"/>
        <s v="冯化梅"/>
        <s v="戴瑾"/>
        <s v="史婉君"/>
        <s v="孟璐"/>
        <s v="白雪"/>
        <s v="史荣丽"/>
        <s v="刘燕"/>
        <s v="吕红霞"/>
        <s v="刘思含"/>
        <s v="申宁宁"/>
        <s v="高宇"/>
        <s v="苗轶政"/>
        <s v="苏日古格"/>
        <s v="乔宇婷"/>
        <s v="李雅娟"/>
        <s v="赵文馨"/>
        <s v="李相森"/>
        <s v="萨日娜"/>
        <s v="刘雅欣"/>
        <s v="崔凯涵"/>
        <s v="徐星"/>
        <s v="鲍新月"/>
        <s v="王虎"/>
        <s v="佟嘎拉格"/>
        <s v="智一轩"/>
        <s v="彭嘉妮"/>
        <s v="李雨"/>
        <s v="高颖"/>
        <s v="白国喜"/>
        <s v="张文娜"/>
        <s v="杜芳娇"/>
        <s v="宋嘉皓"/>
        <s v="高培杰"/>
        <s v="张宇婷"/>
        <s v="刘羽"/>
        <s v="马麒雅"/>
        <s v="武振娜"/>
        <s v="浩日娃"/>
        <s v="杨森扎布"/>
        <s v="吴荣"/>
        <s v="孟庆超"/>
        <s v="萨日图娜拉"/>
        <s v="赵乌日汗"/>
        <s v="赞巴嘎"/>
        <s v="王阅"/>
        <s v="韩鑫鑫"/>
        <s v="乌云嘎"/>
        <s v="李亮"/>
        <s v="白文强"/>
        <s v="宝南德尼"/>
        <s v="塔娜"/>
        <s v="关磊磊"/>
        <s v="杜沁蓉"/>
        <s v="高姬敏"/>
        <s v="李娜娜"/>
        <s v="阿拉木斯"/>
        <s v="吴香妮"/>
        <s v="阿拉木苏"/>
        <s v="布音格日乐"/>
        <s v="郭涛涛"/>
        <s v="呼日娃"/>
        <s v="阿古达玛"/>
        <s v="王晓琴"/>
        <s v="娜仁斯琴"/>
        <s v="张欣雨"/>
        <s v="阿古达木"/>
        <s v="冯研"/>
        <s v="王若冰"/>
        <s v="乌兰"/>
        <s v="都日娜"/>
        <s v="哈布尔"/>
        <s v="余玲"/>
        <s v="边宁宁"/>
        <s v="黄嘉凯"/>
        <s v="张琦"/>
        <s v="周涛"/>
        <s v="任建芳"/>
        <s v="郭佳苑"/>
        <s v="杨紫琼"/>
        <s v="王宁泽"/>
        <s v="张景瑜"/>
        <s v="胡瑞"/>
        <s v="高瑾瑾"/>
        <s v="王磊"/>
        <s v="王雪"/>
        <s v="王军"/>
        <s v="赵灵芝"/>
        <s v="王璐"/>
        <s v="王鹿"/>
        <s v="刘夏"/>
        <s v="孙绍恺"/>
        <s v="杨沁颐"/>
        <s v="王霞"/>
        <s v="刘泽东"/>
        <s v="马兰兰"/>
        <s v="栗宇哲"/>
        <s v="张佳利"/>
        <s v="候雅斌"/>
        <s v="嘎楚日汗"/>
        <s v="刘思瑶"/>
        <s v="刘洋"/>
        <s v="肖雅妮"/>
        <s v="陶永祺"/>
        <s v="石智彰"/>
        <s v="罗浩"/>
        <s v="于越江"/>
        <s v="王相宇"/>
        <s v="杜云鹏"/>
        <s v="李永强"/>
        <s v="赵刚"/>
        <s v="奇北星"/>
        <s v="高亚桐"/>
        <s v="崔艺馨"/>
        <s v="于硕"/>
        <s v="胡虔熙"/>
        <s v="郝宇欢"/>
        <s v="杜悦"/>
        <s v="杭璐"/>
        <s v="刘聪"/>
        <s v="王森卓"/>
        <s v="卜永琴"/>
        <s v="高德望"/>
        <s v="宋融"/>
        <s v="张晓婧"/>
        <s v="张甜甜"/>
        <s v="仇琨荣"/>
        <s v="温帅"/>
        <s v="乔有利"/>
        <s v="杨阳"/>
        <s v="朱昕伯"/>
        <s v="杨斯茸"/>
        <s v="郭利婷"/>
        <s v="敖初一"/>
        <s v="陈亚鸽"/>
        <s v="屈敏"/>
        <s v="李雨昕"/>
        <s v="李慧"/>
        <s v="和布其"/>
        <s v="苏登"/>
        <s v="包乌日汗"/>
        <s v="伟力斯"/>
        <s v="德乐黑"/>
        <s v="鲍淑全"/>
        <s v="茜杰尔"/>
        <s v="李晓瑞"/>
        <s v="阿木古冷"/>
        <s v="娟娟"/>
        <s v="哈日贵"/>
        <s v="其布日"/>
        <s v="庆达嘎"/>
        <s v="其格乐"/>
        <s v="杭盖"/>
        <s v="美塔力"/>
        <s v="海宁"/>
        <s v="安其力木格"/>
        <s v="白颖"/>
        <s v="旭仁其木格"/>
        <s v="代钦"/>
        <s v="陈正南"/>
        <s v="张燕有"/>
        <s v="张磊"/>
        <s v="葛文波"/>
        <s v="高照"/>
        <s v="高子涵"/>
        <s v="乔宇"/>
        <s v="张嘉璇"/>
        <s v="高杰"/>
        <s v="刘泊良"/>
        <s v="杜玲玲"/>
        <s v="马瑛"/>
        <s v="刘晓娟"/>
        <s v="侯怡宁"/>
        <s v="罗娜"/>
        <s v="吕鹤"/>
        <s v="黄艳艳"/>
        <s v="刘娟利"/>
        <s v="石璞"/>
        <s v="徐佳琦"/>
        <s v="李源"/>
        <s v="池雅波"/>
        <s v="刘乙良"/>
        <s v="刘雨欣"/>
        <s v="郑智杰"/>
        <s v="白惺昱"/>
        <s v="王雪慧"/>
        <s v="赵妮"/>
        <s v="刘萱瑶"/>
        <s v="白秋艳"/>
        <s v="尤丽"/>
        <s v="王丽杰"/>
        <s v="王晓燕"/>
        <s v="吉璧莹"/>
        <s v="田楠"/>
        <s v="聂红梅"/>
        <s v="陈玲"/>
        <s v="齐鑫鑫"/>
        <s v="秦钰涵"/>
        <s v="张蓉蓉"/>
        <s v="刘竹媛"/>
        <s v="呼丽"/>
        <s v="赵丽蓉"/>
        <s v="白丽雯"/>
        <s v="刘南毅"/>
        <s v="周永昌"/>
        <s v="段甜甜"/>
        <s v="李国鑫"/>
        <s v="陈文敏"/>
        <s v="苏珈瑞"/>
        <s v="张瑞瑞"/>
        <s v="高璐"/>
        <s v="张佳琪"/>
        <s v="高泽慧"/>
        <s v="越浩升"/>
        <s v="郭雅欣"/>
        <s v="康静"/>
        <s v="高睿晗"/>
        <s v="陈雨婷"/>
        <s v="康帅"/>
        <s v="赵丹"/>
        <s v="冯俊青"/>
        <s v="刘在畔"/>
        <s v="常伊焘"/>
        <s v="赵欣雨"/>
        <s v="李洁"/>
        <s v="郭媛媛"/>
        <s v="刘婉婷"/>
        <s v="张敏"/>
        <s v="王艺荣"/>
        <s v="郝曼渝"/>
        <s v="王雅倩"/>
        <s v="李晓昕"/>
        <s v="张娟"/>
        <s v="孙亚南"/>
        <s v="李美娜"/>
        <s v="吕荣"/>
        <s v="王宇顺"/>
        <s v="刘慧英"/>
        <s v="刘宇书"/>
        <s v="韩超杰"/>
        <s v="韩雪璐"/>
        <s v="仝彤"/>
        <s v="李婧"/>
        <s v="樊高"/>
        <s v="王晓璐"/>
        <s v="秦梦瑶"/>
        <s v="杨硕"/>
        <s v="王露露"/>
        <s v="徐耀茸"/>
        <s v="韩馥屿"/>
        <s v="赵妍"/>
        <s v="项羽彤"/>
        <s v="哈斯塔娜"/>
        <s v="蒋涛"/>
        <s v="黎海涛"/>
        <s v="张敬坤"/>
        <s v="逯佳丽"/>
        <s v="王佳明"/>
        <s v="焦睿"/>
        <s v="殷瑞霞"/>
        <s v="李子超"/>
        <s v="杨宗慧"/>
        <s v="杨菲儿"/>
        <s v="孙楠"/>
        <s v="张旗旗"/>
        <s v="解勐超"/>
        <s v="刘勇"/>
        <s v="任建鹏"/>
        <s v="李佳琪"/>
        <s v="刘超"/>
        <s v="王皓"/>
        <s v="毛亚茹"/>
        <s v="付忠琴"/>
        <s v="贺礼"/>
        <s v="候茹"/>
        <s v="许利文"/>
        <s v="施昊雯"/>
        <s v="万鑫"/>
        <s v="常慧敏"/>
        <s v="余杰"/>
        <s v="于磊"/>
        <s v="杜玥锋"/>
        <s v="尚晓芳"/>
        <s v="高江"/>
        <s v="周文超"/>
        <s v="桑斯尔"/>
        <s v="王建伟"/>
        <s v="贺卿洋"/>
        <s v="张国庆"/>
        <s v="魏芳"/>
        <s v="原思睿"/>
        <s v="苏龙"/>
        <s v="奥书睿"/>
        <s v="赵丽珍"/>
        <s v="尚婷"/>
        <s v="贾金鑫"/>
        <s v="曲柏林"/>
        <s v="卢筱"/>
        <s v="焦楚婷"/>
        <s v="王佳怡"/>
        <s v="曹晶晶"/>
        <s v="王茹"/>
        <s v="张佳瑞"/>
        <s v="董旭"/>
        <s v="李奇璞"/>
        <s v="李晨欣"/>
        <s v="郝梦园"/>
        <s v="赵星媛"/>
        <s v="张瑾"/>
        <s v="王心如"/>
        <s v="年梅燕"/>
        <s v="崔宇慧"/>
        <s v="董静"/>
        <s v="田鑫宇"/>
        <s v="崔硕"/>
        <s v="张雨娟"/>
        <s v="苗如意"/>
        <s v="郭佳文"/>
        <s v="张慧"/>
        <s v="王杰"/>
        <s v="马佳媛"/>
        <s v="张佳丽"/>
        <s v="解江瑜"/>
        <s v="李文迪"/>
        <s v="赵梦阳"/>
        <s v="李佳恒"/>
        <s v="李博冉"/>
        <s v="许嘉楠"/>
        <s v="李逢州"/>
        <s v="李储煜"/>
        <s v="常宇博"/>
        <s v="李梦阳"/>
        <s v="高佳佳"/>
        <s v="田婉丽"/>
        <s v="王楠"/>
        <s v="白恒华"/>
        <s v="赵波"/>
        <s v="屈正晗"/>
        <s v="李艾佳"/>
        <s v="任杰"/>
        <s v="刘嘉"/>
        <s v="石瑞娟"/>
        <s v="范文娟"/>
        <s v="张凯"/>
        <s v="王震东"/>
        <s v="樊春霞"/>
        <s v="姚自茹"/>
        <s v="罗鑫"/>
        <s v="李飞"/>
        <s v="岳桐旭"/>
        <s v="吕雪儿"/>
        <s v="乔方聪"/>
        <s v="韩欣然"/>
        <s v="赵佳欣"/>
        <s v="叶甜甜"/>
        <s v="常悦"/>
        <s v="郑涛"/>
        <s v="苏佳乐"/>
        <s v="赵冉冉"/>
        <s v="贾晋颖"/>
        <s v="李鹏珍"/>
        <s v="白鸣"/>
        <s v="付世雄"/>
        <s v="郝悦宏"/>
        <s v="张忠文"/>
        <s v="那沁"/>
        <s v="刘娜"/>
        <s v="刘泽奇"/>
        <s v="田晓雨"/>
        <s v="李乐"/>
        <s v="刘清鑫"/>
        <s v="刘媛"/>
        <s v="任佳轩"/>
        <s v="王雅楠"/>
        <s v="刘欣怡"/>
        <s v="乔春霖"/>
        <s v="刘姗姗"/>
        <s v="王晨昊"/>
        <s v="樊建英"/>
        <s v="师捷"/>
        <s v="刘洁"/>
        <s v="赵星燕"/>
        <s v="丛龙琦"/>
        <s v="吴驰驰"/>
        <s v="张芮源"/>
        <s v="白博"/>
        <s v="寇双珍"/>
        <s v="乔雨"/>
        <s v="李渊"/>
        <s v="郭涛"/>
        <s v="熊光玲"/>
        <s v="张璇"/>
        <s v="孔海波"/>
        <s v="刘放放"/>
        <s v="白跟兄"/>
        <s v="曹雪"/>
        <s v="李明"/>
        <s v="雷江"/>
        <s v="李有"/>
        <s v="刘凯"/>
        <s v="张鑫"/>
        <s v="侯毅杰"/>
        <s v="王京旗"/>
        <s v="武培汶"/>
        <s v="刘帅"/>
        <s v="贾苗苗"/>
        <s v="袁若彬"/>
        <s v="焦明辉"/>
        <s v="赵腾宇"/>
        <s v="付琛鸿"/>
        <s v="曹宇峰"/>
        <s v="谢怡倩"/>
        <s v="苏越"/>
        <s v="王琴"/>
        <s v="刘娇娇"/>
        <s v="高磊"/>
        <s v="包安生"/>
        <s v="徐莉萍"/>
        <s v="莫日根图雅"/>
        <s v="刘钰"/>
        <s v="高琬茹"/>
        <s v="李新枝"/>
        <s v="郭琴琴"/>
        <s v="张榆"/>
        <s v="冯璐"/>
        <s v="冯琛煜"/>
        <s v="惠子瑄"/>
        <s v="赵燕"/>
        <s v="李卓琳"/>
        <s v="刘容卓拉"/>
        <s v="道日娜"/>
        <s v="周倩涵"/>
        <s v="贾慧敏"/>
        <s v="王静然"/>
        <s v="吴佳慧"/>
        <s v="孙亚丽"/>
        <s v="冯燕燕"/>
        <s v="王丹丹"/>
        <s v="王东"/>
        <s v="皮磊"/>
        <s v="邢英英"/>
        <s v="马梦婕"/>
        <s v="许雅茹"/>
        <s v="呼丽霞"/>
        <s v="黄菊"/>
        <s v="王俐蓉"/>
        <s v="赵芳"/>
        <s v="王妙"/>
        <s v="王乐"/>
        <s v="王梦愿"/>
        <s v="成晨"/>
        <s v="王悦菲"/>
        <s v="董婕"/>
        <s v="梁燕灵"/>
        <s v="刘乐"/>
        <s v="燕蓉"/>
        <s v="田志华"/>
        <s v="陈舒扬"/>
        <s v="王钰"/>
        <s v="李橦"/>
        <s v="张熙怡"/>
        <s v="韦迎"/>
        <s v="吕燕荣"/>
        <s v="李玉龙"/>
        <s v="王曦媛"/>
        <s v="王彦梅"/>
        <s v="宋丹丹"/>
        <s v="雷学茸"/>
        <s v="王鑫玲"/>
        <s v="赵娜"/>
        <s v="刘晓燕"/>
        <s v="安喆"/>
        <s v="黄鑫"/>
        <s v="周娜"/>
        <s v="刘欣媛"/>
        <s v="鞠鑫"/>
        <s v="程芳"/>
        <s v="张婷"/>
        <s v="李世舒"/>
        <s v="姚宇娜"/>
        <s v="刘笑"/>
        <s v="赵雅璐"/>
        <s v="乔智颉"/>
        <s v="李蓉"/>
        <s v="张佳楠"/>
        <s v="李鸣鸣"/>
        <s v="杨佳钦"/>
        <s v="张馨"/>
        <s v="付慧敏"/>
        <s v="王娜"/>
        <s v="张远昊"/>
        <s v="李旭芳"/>
        <s v="王雅文"/>
        <s v="曾慧"/>
        <s v="高燕"/>
        <s v="李璞蓉"/>
        <s v="李志强"/>
        <s v="汪霞"/>
        <s v="李芳瑶"/>
        <s v="贾超颖"/>
        <s v="贺蓉"/>
        <s v="刘欢"/>
        <s v="菅靓"/>
        <s v="张乐乐"/>
        <s v="慕心灵"/>
        <s v="常丹"/>
        <s v="杨耀文"/>
        <s v="杨秉杰"/>
        <s v="张永珍"/>
        <s v="赵心如"/>
        <s v="王雅茹"/>
        <s v="王佳宇"/>
        <s v="付文璐"/>
        <s v="雷娅瑄"/>
        <s v="王正正"/>
        <s v="张爱"/>
        <s v="郭会茹"/>
        <s v="蒋雅茹"/>
        <s v="付越"/>
        <s v="刘丹"/>
        <s v="郝政通"/>
        <s v="谷欣怡"/>
        <s v="杨星宇"/>
        <s v="王艳霞"/>
        <s v="尚小宁"/>
        <s v="郭垚彤"/>
        <s v="侯美琳"/>
        <s v="吕尚威"/>
        <s v="李闻宵"/>
        <s v="李佳桐"/>
        <s v="韩敏"/>
        <s v="武林博"/>
        <s v="杨小娟"/>
        <s v="吕易容"/>
        <s v="高嘉璐"/>
        <s v="宋阳"/>
        <s v="马贞"/>
        <s v="杜玉"/>
        <s v="屈晓慧"/>
        <s v="孙舒捷"/>
        <s v="纪方慧"/>
        <s v="侯亦阳歌"/>
        <s v="杨婷婷"/>
        <s v="王小丽"/>
        <s v="薛钰"/>
        <s v="张佳慧"/>
        <s v="袁茹"/>
        <s v="张秦瑶"/>
        <s v="贾小丫"/>
        <s v="白小艳"/>
        <s v="王书斐"/>
        <s v="曹禄"/>
        <s v="陈杰"/>
        <s v="郭容妤"/>
        <s v="越昊洋"/>
        <s v="高阳"/>
        <s v="杨静宇"/>
        <s v="高世纪"/>
        <s v="李苗苗"/>
        <s v="李小霞"/>
        <s v="王瑞瑞"/>
        <s v="刘雅鸽"/>
        <s v="卢瑜"/>
        <s v="张锐"/>
        <s v="冀亚东"/>
        <s v="王志龙"/>
        <s v="曹莉欣"/>
        <s v="段晓晴"/>
        <s v="张慧云"/>
        <s v="张鑫淼"/>
        <s v="王敏"/>
        <s v="兰舒月"/>
        <s v="李彩艳"/>
        <s v="刘志宏"/>
        <s v="韩子玉"/>
        <s v="焦竹晗"/>
        <s v="李娇娇"/>
        <s v="李佳"/>
        <s v="白露"/>
        <s v="米珏娇"/>
        <s v="郭蓉芳"/>
        <s v="刘姣"/>
        <s v="尹欣琪"/>
        <s v="白金梅"/>
        <s v="郭欣孺"/>
        <s v="赵星月"/>
        <s v="米婷婷"/>
        <s v="于文霞"/>
        <s v="吴娇"/>
        <s v="张淳俞"/>
        <s v="高风风"/>
        <s v="党佳琪"/>
        <s v="刘星月"/>
        <s v="刘贤"/>
        <s v="张小雪"/>
        <s v="邬婧玮"/>
        <s v="李凯龙"/>
        <s v="杨晔焘"/>
        <s v="王艳萍"/>
        <s v="张旭雅"/>
        <s v="黄敏珍"/>
        <s v="李苗"/>
        <s v="周清"/>
        <s v="李雲轩"/>
        <s v="高云峰"/>
        <s v="余沁彤"/>
        <s v="田浩"/>
        <s v="郭利强"/>
        <s v="张旭伟"/>
        <s v="赵美玲"/>
        <s v="柴思思"/>
        <s v="王文静"/>
        <s v="杨根"/>
        <s v="毛林玉"/>
        <s v="王淑婷"/>
        <s v="思娇"/>
        <s v="邬鸿宇"/>
        <s v="刘倩"/>
        <s v="林永青"/>
        <s v="王春"/>
        <s v="秦天"/>
        <s v="王新雅"/>
        <s v="董华琼"/>
        <s v="赵瑞新"/>
        <s v="郑丽娟"/>
        <s v="梁德莉"/>
        <s v="王苗"/>
        <s v="沈乐"/>
        <s v="张璐"/>
        <s v="任佳乐"/>
        <s v="王珏"/>
        <s v="刘雅儒"/>
        <s v="边娜"/>
        <s v="胡程程"/>
        <s v="张倩"/>
        <s v="孙玉珍"/>
        <s v="郝静"/>
        <s v="李梓萌"/>
        <s v="刘凯文"/>
        <s v="张志彤"/>
        <s v="王雨洁"/>
        <s v="马晶馨"/>
        <s v="卢倩"/>
        <s v="刘晓奇"/>
        <s v="季欣冉"/>
        <s v="白菊"/>
        <s v="苏敏"/>
        <s v="马婧"/>
        <s v="侯昱吉"/>
        <s v="李卓颖"/>
        <s v="赵卓娅"/>
        <s v="李晓璐"/>
        <s v="李玉芬"/>
        <s v="智靖雯"/>
        <s v="张越"/>
        <s v="王燕"/>
        <s v="常晓艳"/>
        <s v="韩晓龙"/>
        <s v="刘慧"/>
        <s v="呼国宇"/>
        <s v="   薛燕"/>
        <s v="张沁帆"/>
        <s v="刘春宇"/>
        <s v="刘姝涵"/>
        <s v="崔婷"/>
        <s v="张明慧"/>
        <s v="康慧"/>
        <s v="李孟书"/>
        <s v="侯娅莉"/>
        <s v="高晓娟"/>
        <s v="赵浩宇"/>
        <s v="王静"/>
        <s v="刘烁宇"/>
        <s v="任姣燕"/>
        <s v="陈艳玲"/>
        <s v="张雪迪"/>
        <s v="李嘉瑶"/>
        <s v="张楠"/>
        <s v="马彦东"/>
        <s v="高乐乐"/>
        <s v="王苗苗"/>
        <s v="庞淑珍"/>
        <s v="杜濮伊"/>
        <s v="高旭"/>
        <s v="张莎"/>
        <s v="武娜"/>
        <s v="乔月凤"/>
        <s v="宋正"/>
        <s v="卢亭宇"/>
        <s v="谷雨露"/>
        <s v="范佳惠"/>
        <s v="李艳军"/>
        <s v="安宇杰"/>
        <s v="郝晨樾"/>
        <s v="吕小燕"/>
        <s v="王婧"/>
        <s v="高玉荣"/>
        <s v="赵丽娜"/>
        <s v="孙琳"/>
        <s v="赵珍珍"/>
        <s v="刘月"/>
        <s v="张天赐"/>
        <s v="雷娜"/>
        <s v="屈显枚"/>
        <s v="史铁军"/>
        <s v="刘静仪"/>
        <s v="王越飞"/>
        <s v="谢恩倩"/>
        <s v="麻香凝"/>
        <s v="张咪"/>
        <s v="张帅"/>
        <s v="陈薇羽"/>
        <s v="王鑫龙"/>
        <s v="冯志东"/>
        <s v="白金伟"/>
        <s v="张乐"/>
        <s v="崔耀霞"/>
        <s v="詹艳"/>
        <s v="赵晨宇"/>
        <s v="扎苏玛"/>
        <s v="王丹"/>
        <s v="宇文小雅"/>
        <s v="王晨红"/>
        <s v="吴丹"/>
        <s v="祁玥茹"/>
        <s v="冀心如"/>
        <s v="白埔诚"/>
        <s v="梁波"/>
        <s v="孙国庆"/>
        <s v="周骏"/>
        <s v="马慧琴"/>
        <s v="刘二慧"/>
        <s v="于玥"/>
        <s v="薛静雅"/>
        <s v="张宇博"/>
        <s v="王文锦"/>
        <s v="王伟"/>
        <s v="朱敬华"/>
        <s v="赵旭然"/>
        <s v="代佳坤"/>
        <s v="王欣宇"/>
        <s v="朝木利格"/>
        <s v="王瑗瑗"/>
        <s v="潘雅妮"/>
        <s v="杜哲"/>
        <s v="程鑫荣"/>
        <s v="苏新格"/>
        <s v="赵佳宝"/>
        <s v="王晓俊"/>
        <s v="张景慧"/>
        <s v="梁叶"/>
        <s v="王佳美"/>
        <s v="王蕊"/>
        <s v="赵雄雄"/>
        <s v="纪润花"/>
        <s v="车晓霞"/>
        <s v="王佳鑫"/>
        <s v="王建慧"/>
        <s v="高莉"/>
        <s v="孟佳露"/>
        <s v="云洁"/>
        <s v="邬佼彤"/>
        <s v="魏鹏"/>
        <s v="赵雅欣"/>
        <s v="计展鹏"/>
        <s v="高悦"/>
        <s v="陈鹏"/>
        <s v="胡涛"/>
        <s v="高瑞卿"/>
        <s v="刘璐"/>
        <s v=" 贾荣康"/>
        <s v="冯霞"/>
        <s v="张佳淑"/>
        <s v="吴仟龙"/>
        <s v="景蓉"/>
        <s v="张国来"/>
        <s v="华添添"/>
        <s v="杨娇娇"/>
        <s v="张鹏程"/>
        <s v="戴舒宇"/>
        <s v="李敏"/>
        <s v="赵桂波"/>
        <s v="任益路"/>
        <s v="杨佳慧"/>
        <s v="乔佳慧"/>
        <s v="张星星"/>
        <s v="杨悦"/>
        <s v="吴琪"/>
        <s v="李晓鹏"/>
        <s v="李波"/>
        <s v="梁鑫月"/>
        <s v="邸凯英"/>
        <s v="张泓雨"/>
        <s v="贾祯容"/>
        <s v="黄佳欣"/>
        <s v="李欢"/>
        <s v="李旭"/>
        <s v="金彦彤"/>
        <s v="曹瑞"/>
        <s v="刘泉兴"/>
        <s v="李帅"/>
        <s v="李娟"/>
        <s v="温婉茹"/>
        <s v="连婷"/>
        <s v="田换霞"/>
        <s v="张龙"/>
        <s v="李海梅"/>
        <s v="孙雅彬"/>
        <s v="解智宇"/>
        <s v="李鹏"/>
        <s v="刘欣悦"/>
        <s v="鲍淑琴"/>
        <s v="聂铭萱"/>
        <s v="张慧婷"/>
        <s v="贾婷越"/>
        <s v="张佳宇"/>
        <s v="李佳涵"/>
        <s v="刘雨叶"/>
        <s v="刘佳丽"/>
        <s v="赵婧"/>
        <s v="苗佳鑫"/>
        <s v="赵敏"/>
        <s v="张苗苗"/>
        <s v="郄树文"/>
        <s v="张佳玲"/>
        <s v="谷雯"/>
        <s v="田政"/>
        <s v="崔帅"/>
        <s v="范婷婷"/>
        <s v="杨春兰"/>
        <s v="曹雅姣"/>
        <s v="贾燕阳"/>
        <s v="孙瑞浓"/>
        <s v="高佳乐"/>
        <s v="张慧敏"/>
        <s v="刘慧娟"/>
        <s v="刘佳楠"/>
        <s v="林欣茹"/>
        <s v="王怡宁"/>
        <s v="刘明莉"/>
        <s v="贾玲玲"/>
        <s v="左玉琪"/>
        <s v="韩瑞丽"/>
        <s v="张舒玥"/>
        <s v="李梓瑶"/>
        <s v="李佳荣"/>
        <s v="刘静"/>
        <s v="薛雅璇"/>
        <s v="谭小丽"/>
        <s v="刘华"/>
        <s v="赵慧"/>
        <s v="高玲"/>
        <s v="刘燕芳"/>
        <s v="王馨敏"/>
        <s v="郑博文"/>
        <s v="刘彩虹"/>
        <s v="赵峰"/>
        <s v="张竞文"/>
        <s v="张雪梅"/>
        <s v="杜兴越"/>
        <s v="杨丽媛"/>
        <s v="刘乐开"/>
        <s v="韩裕蓉"/>
        <s v="王宇辰"/>
        <s v="刘国雄"/>
        <s v="马佳乐"/>
        <s v="刘阳"/>
        <s v="王泳婷"/>
        <s v="梁红婧"/>
        <s v="尚国玲"/>
        <s v="张靖宇"/>
        <s v="赵艳阳"/>
        <s v="徐曼琳"/>
        <s v="全佳乐"/>
        <s v="王成成"/>
        <s v="苗丹丹"/>
        <s v="王嘉玲"/>
        <s v="陈伟"/>
        <s v="张茹"/>
        <s v="贺薇晋"/>
        <s v="尉博文"/>
        <s v="王哲"/>
        <s v="韩慧敏"/>
        <s v="何慧杰"/>
        <s v="张杰"/>
        <s v="王银珠"/>
        <s v="冯雪"/>
        <s v="邬鑫"/>
        <s v="杨丽昕"/>
        <s v="王新之"/>
        <s v="雷静"/>
        <s v="张烨"/>
        <s v="薛景然"/>
        <s v="胡春燕"/>
        <s v="姚佳兴"/>
        <s v="魏美娟"/>
        <s v="李孟"/>
        <s v="李静悦"/>
        <s v="郭文君"/>
        <s v="白芳"/>
        <s v="王雅桤"/>
        <s v="许欣洋"/>
        <s v="张瑞凯"/>
        <s v="尚浩龙"/>
        <s v="汪媛"/>
        <s v="武爱明"/>
        <s v="王欣"/>
        <s v="樊洪鸣"/>
        <s v="张永玲"/>
        <s v="王佳乐"/>
        <s v="康舒媛"/>
        <s v="冯新喻"/>
        <s v="吴宝民"/>
        <s v="姬琛武"/>
        <s v="斯庆"/>
        <s v="那日苏"/>
        <s v="吉若和"/>
        <s v="罗曼"/>
        <s v="周童童"/>
        <s v="武治廷"/>
        <s v="李雨湘"/>
        <s v="王海娟"/>
        <s v="张泽鹏"/>
        <s v="徐媛"/>
      </sharedItems>
    </cacheField>
    <cacheField name="性别" numFmtId="0">
      <sharedItems count="2">
        <s v="男"/>
        <s v="女"/>
      </sharedItems>
    </cacheField>
    <cacheField name="民族" numFmtId="0">
      <sharedItems count="6">
        <s v="汉族"/>
        <s v="蒙古族"/>
        <s v="回族"/>
        <s v="满族"/>
        <s v="藏族"/>
        <s v="彝族"/>
      </sharedItems>
    </cacheField>
    <cacheField name="出生年月" numFmtId="0">
      <sharedItems count="886">
        <s v="1988-04-12"/>
        <s v="1996-11-02"/>
        <s v="1999-09-11"/>
        <s v="1988-10-27"/>
        <s v="1999-03-14"/>
        <s v="1997-05-25"/>
        <s v="1997-02-21"/>
        <s v="2000-02-12"/>
        <s v="2001-09-03"/>
        <s v="2001-12-30"/>
        <s v="2000-02-11"/>
        <s v="2000-05-09"/>
        <s v="2000-12-26"/>
        <s v="1999-02-27"/>
        <s v="1999-12-07"/>
        <s v="2002-02-25"/>
        <s v="1998-12-21"/>
        <s v="1998-04-21"/>
        <s v="1999-04-09"/>
        <s v="2001-02-15"/>
        <s v="2000-05-17"/>
        <s v="2001-11-09"/>
        <s v="2001-12-15"/>
        <s v="1997-01-27"/>
        <s v="1994-11-25"/>
        <s v="1999-01-02"/>
        <s v="2002-02-18"/>
        <s v="2002-05-02"/>
        <s v="2001-04-10"/>
        <s v="2002-02-02"/>
        <s v="2004-10-19"/>
        <s v="2003-07-20"/>
        <s v="2002-05-01"/>
        <s v="2002-10-08"/>
        <s v="1990-09-05"/>
        <s v="2003-07-19"/>
        <s v="2002-08-12"/>
        <s v="1992-07-02"/>
        <s v="2002-10-28"/>
        <s v="2001-10-19"/>
        <s v="1999-09-14"/>
        <s v="2003-01-02"/>
        <s v="2000-01-15"/>
        <s v="2002-10-30"/>
        <s v="2001-08-26"/>
        <s v="2003-01-12"/>
        <s v="2001-09-10"/>
        <s v="1999-01-01"/>
        <s v="2002-11-28"/>
        <s v="2002-07-31"/>
        <s v="2000-10-23"/>
        <s v="1999-06-14"/>
        <s v="1998-03-10"/>
        <s v="2002-10-14"/>
        <s v="2002-06-11"/>
        <s v="2000-02-18"/>
        <s v="2000-09-20"/>
        <s v="1999-01-12"/>
        <s v="2002-06-19"/>
        <s v="1989-03-15"/>
        <s v="1995-12-13"/>
        <s v="1987-07-28"/>
        <s v="1991-10-20"/>
        <s v="1998-08-08"/>
        <s v="1994-08-28"/>
        <s v="2000-09-06"/>
        <s v="1995-02-01"/>
        <s v="2002-03-01"/>
        <s v="2000-05-21"/>
        <s v="1998-12-06"/>
        <s v="2002-01-19"/>
        <s v="1997-11-06"/>
        <s v="2002-10-25"/>
        <s v="2001-02-08"/>
        <s v="2001-10-25"/>
        <s v="2002-11-12"/>
        <s v="2001-06-23"/>
        <s v="1994-06-27"/>
        <s v="1998-11-01"/>
        <s v="2001-01-03"/>
        <s v="2002-10-03"/>
        <s v="2001-11-27"/>
        <s v="2001-11-16"/>
        <s v="2002-06-17"/>
        <s v="2001-07-21"/>
        <s v="1992-03-28"/>
        <s v="1997-11-27"/>
        <s v="2002-10-27"/>
        <s v="2002-04-01"/>
        <s v="1994-09-24"/>
        <s v="1992-08-27"/>
        <s v="2001-03-02"/>
        <s v="1997-08-21"/>
        <s v="2001-11-08"/>
        <s v="2000-03-15"/>
        <s v="2001-01-08"/>
        <s v="2000-12-04"/>
        <s v="2003-01-22"/>
        <s v="1999-02-28"/>
        <s v="1999-07-21"/>
        <s v="1997-10-05"/>
        <s v="2001-01-23"/>
        <s v="1998-03-17"/>
        <s v="1992-05-10"/>
        <s v="1990-09-30"/>
        <s v="1995-11-07"/>
        <s v="1999-09-03"/>
        <s v="1996-09-18"/>
        <s v="1998-12-11"/>
        <s v="2001-09-11"/>
        <s v="1995-08-25"/>
        <s v="1991-05-28"/>
        <s v="2001-06-16"/>
        <s v="2000-03-26"/>
        <s v="1999-11-05"/>
        <s v="2002-04-10"/>
        <s v="2003-02-08"/>
        <s v="2000-04-18"/>
        <s v="1996-07-02"/>
        <s v="1993-03-08"/>
        <s v="1999-01-14"/>
        <s v="1994-12-16"/>
        <s v="1992-10-09"/>
        <s v="1994-01-11"/>
        <s v="1991-07-13"/>
        <s v="2000-10-22"/>
        <s v="2001-09-13"/>
        <s v="2001-04-25"/>
        <s v="2001-11-05"/>
        <s v="1998-11-03"/>
        <s v="2003-12-03"/>
        <s v="2002-06-13"/>
        <s v="1999-09-23"/>
        <s v="1999-04-18"/>
        <s v="1999-01-05"/>
        <s v="2002-11-04"/>
        <s v="2001-12-03"/>
        <s v="2002-06-03"/>
        <s v="2001-09-19"/>
        <s v="2000-08-17"/>
        <s v="1995-12-11"/>
        <s v="1997-04-08"/>
        <s v="1992-12-01"/>
        <s v="2003-12-30"/>
        <s v="2003-10-30"/>
        <s v="1998-04-27"/>
        <s v="2000-05-30"/>
        <s v="1997-05-19"/>
        <s v="1997-04-14"/>
        <s v="1996-12-01"/>
        <s v="1993-03-18"/>
        <s v="1990-10-23"/>
        <s v="1992-12-08"/>
        <s v="2002-04-24"/>
        <s v="1998-09-10"/>
        <s v="1993-05-09"/>
        <s v="2002-01-12"/>
        <s v="2002-03-20"/>
        <s v="2001-09-16"/>
        <s v="2000-05-15"/>
        <s v="2002-04-14"/>
        <s v="2000-11-10"/>
        <s v="1987-09-20"/>
        <s v="1997-04-18"/>
        <s v="2004-02-24"/>
        <s v="1999-10-03"/>
        <s v="2001-07-09"/>
        <s v="1990-12-25"/>
        <s v="1997-07-23"/>
        <s v="1995-07-02"/>
        <s v="1996-06-23"/>
        <s v="1993-11-03"/>
        <s v="2001-04-06"/>
        <s v="2002-03-13"/>
        <s v="1988-04-06"/>
        <s v="2005-01-03"/>
        <s v="1996-01-07"/>
        <s v="1992-10-04"/>
        <s v="2001-02-23"/>
        <s v="2003-02-22"/>
        <s v="2003-11-28"/>
        <s v="1994-07-28"/>
        <s v="1994-02-22"/>
        <s v="2001-01-15"/>
        <s v="2004-06-01"/>
        <s v="2000-11-02"/>
        <s v="2002-11-02"/>
        <s v="2002-05-08"/>
        <s v="1997-01-20"/>
        <s v="2001-09-20"/>
        <s v="2003-12-28"/>
        <s v="1990-02-15"/>
        <s v="2004-08-29"/>
        <s v="2001-07-29"/>
        <s v="1998-01-20"/>
        <s v="1997-07-22"/>
        <s v="2001-02-28"/>
        <s v="1991-08-08"/>
        <s v="2000-05-26"/>
        <s v="1999-12-04"/>
        <s v="1993-09-02"/>
        <s v="2000-08-09"/>
        <s v="1998-02-15"/>
        <s v="2002-02-15"/>
        <s v="2001-08-29"/>
        <s v="2002-10-26"/>
        <s v="2001-01-05"/>
        <s v="2002-11-10"/>
        <s v="2000-06-02"/>
        <s v="2003-06-05"/>
        <s v="2001-03-31"/>
        <s v="1999-05-14"/>
        <s v="1998-11-04"/>
        <s v="1995-08-26"/>
        <s v="2002-04-27"/>
        <s v="1999-11-12"/>
        <s v="2000-10-17"/>
        <s v="2002-07-17"/>
        <s v="2005-04-03"/>
        <s v="1997-11-24"/>
        <s v="2002-12-25"/>
        <s v="2003-01-03"/>
        <s v="2001-11-19"/>
        <s v="1999-11-17"/>
        <s v="2002-04-15"/>
        <s v="2002-02-28"/>
        <s v="2000-01-14"/>
        <s v="2001-10-09"/>
        <s v="2001-05-30"/>
        <s v="1999-04-04"/>
        <s v="2004-04-17"/>
        <s v="1999-04-24"/>
        <s v="2000-08-18"/>
        <s v="1999-03-06"/>
        <s v="2000-05-18"/>
        <s v="2002-11-15"/>
        <s v="2001-12-13"/>
        <s v="1997-12-07"/>
        <s v="2000-05-29"/>
        <s v="1997-10-20"/>
        <s v="2001-09-27"/>
        <s v="2001-05-26"/>
        <s v="2002-04-17"/>
        <s v="1996-02-17"/>
        <s v="2002-03-23"/>
        <s v="2000-08-01"/>
        <s v="1998-12-04"/>
        <s v="2002-03-03"/>
        <s v="2001-02-02"/>
        <s v="2002-01-08"/>
        <s v="1997-01-30"/>
        <s v="2004-01-30"/>
        <s v="1999-11-08"/>
        <s v="2001-06-14"/>
        <s v="2001-04-09"/>
        <s v="1999-09-05"/>
        <s v="1999-05-24"/>
        <s v="1999-03-24"/>
        <s v="1998-06-16"/>
        <s v="2000-04-26"/>
        <s v="1999-04-21"/>
        <s v="1999-09-28"/>
        <s v="2000-04-23"/>
        <s v="2000-08-19"/>
        <s v="2001-09-18"/>
        <s v="2001-03-25"/>
        <s v="1995-05-15"/>
        <s v="2002-03-07"/>
        <s v="2001-08-21"/>
        <s v="2001-07-25"/>
        <s v="2001-03-28"/>
        <s v="1997-12-09"/>
        <s v="2002-04-05"/>
        <s v="2001-11-06"/>
        <s v="2000-02-15"/>
        <s v="2002-02-16"/>
        <s v="1998-12-02"/>
        <s v="2001-09-05"/>
        <s v="2001-11-01"/>
        <s v="2003-11-16"/>
        <s v="2000-12-16"/>
        <s v="2000-11-09"/>
        <s v="1998-08-18"/>
        <s v="1999-12-10"/>
        <s v="2001-09-06"/>
        <s v="2002-05-29"/>
        <s v="1995-12-27"/>
        <s v="2002-05-04"/>
        <s v="1999-07-03"/>
        <s v="1993-04-25"/>
        <s v="2003-11-15"/>
        <s v="2004-01-31"/>
        <s v="1996-07-27"/>
        <s v="1994-07-16"/>
        <s v="1994-05-27"/>
        <s v="1998-12-10"/>
        <s v="1999-06-23"/>
        <s v="2001-05-19"/>
        <s v="1997-05-15"/>
        <s v="2000-03-11"/>
        <s v="2001-03-04"/>
        <s v="1995-05-04"/>
        <s v="2003-02-27"/>
        <s v="1999-05-20"/>
        <s v="1999-02-15"/>
        <s v="2001-03-15"/>
        <s v="1997-06-12"/>
        <s v="2000-01-08"/>
        <s v="1992-09-24"/>
        <s v="1997-02-06"/>
        <s v="2002-03-02"/>
        <s v="1999-07-17"/>
        <s v="2002-08-04"/>
        <s v="2001-06-01"/>
        <s v="2004-08-21"/>
        <s v="1999-11-20"/>
        <s v="1998-05-24"/>
        <s v="2001-10-20"/>
        <s v="1993-01-26"/>
        <s v="1996-06-25"/>
        <s v="2002-11-27"/>
        <s v="1999-06-15"/>
        <s v="2000-10-27"/>
        <s v="1999-04-28"/>
        <s v="2002-11-25"/>
        <s v="2002-09-23"/>
        <s v="2001-06-10"/>
        <s v="2003-01-11"/>
        <s v="1996-11-06"/>
        <s v="2002-01-02"/>
        <s v="1998-08-24"/>
        <s v="2001-02-24"/>
        <s v="1995-09-08"/>
        <s v="1992-08-19"/>
        <s v="1999-05-15"/>
        <s v="1990-01-03"/>
        <s v="2002-08-25"/>
        <s v="1997-09-12"/>
        <s v="1992-06-29"/>
        <s v="1996-02-08"/>
        <s v="2000-11-30"/>
        <s v="2001-03-08"/>
        <s v="2000-01-27"/>
        <s v="2002-04-04"/>
        <s v="1997-01-18"/>
        <s v="2001-03-06"/>
        <s v="1998-03-04"/>
        <s v="2000-02-25"/>
        <s v="1993-01-29"/>
        <s v="1998-09-20"/>
        <s v="1993-09-21"/>
        <s v="1997-01-16"/>
        <s v="1997-07-03"/>
        <s v="1994-07-19"/>
        <s v="1993-12-18"/>
        <s v="1995-09-25"/>
        <s v="1990-03-28"/>
        <s v="2002-03-09"/>
        <s v="1992-09-20"/>
        <s v="1995-05-23"/>
        <s v="1995-04-07"/>
        <s v="1993-07-03"/>
        <s v="1996-01-28"/>
        <s v="2003-05-13"/>
        <s v="1999-10-20"/>
        <s v="1999-08-25"/>
        <s v="1998-05-07"/>
        <s v="2000-05-01"/>
        <s v="1999-10-21"/>
        <s v="2001-04-27"/>
        <s v="2000-08-16"/>
        <s v="1998-07-20"/>
        <s v="1999-10-02"/>
        <s v="2000-06-06"/>
        <s v="1999-04-20"/>
        <s v="1991-02-27"/>
        <s v="1996-01-15"/>
        <s v="1993-09-19"/>
        <s v="2000-05-12"/>
        <s v="2003-02-13"/>
        <s v="2002-10-01"/>
        <s v="1998-12-15"/>
        <s v="1996-01-04"/>
        <s v="2000-04-30"/>
        <s v="2001-09-21"/>
        <s v="1997-04-28"/>
        <s v="2002-09-30"/>
        <s v="1997-08-16"/>
        <s v="2003-03-02"/>
        <s v="2001-02-10"/>
        <s v="2004-04-12"/>
        <s v="2002-12-31"/>
        <s v="2002-02-24"/>
        <s v="2001-10-26"/>
        <s v="2001-01-29"/>
        <s v="2001-07-05"/>
        <s v="2002-12-10"/>
        <s v="2004-01-17"/>
        <s v="2001-12-19"/>
        <s v="2003-02-17"/>
        <s v="2002-12-12"/>
        <s v="2001-11-14"/>
        <s v="2001-05-21"/>
        <s v="2002-10-22"/>
        <s v="1997-06-02"/>
        <s v="2001-09-07"/>
        <s v="2002-01-13"/>
        <s v="1999-11-07"/>
        <s v="2003-11-22"/>
        <s v="2003-01-18"/>
        <s v="2006-10-13"/>
        <s v="2002-03-15"/>
        <s v="2002-04-09"/>
        <s v="2003-01-08"/>
        <s v="2002-12-26"/>
        <s v="2003-12-05"/>
        <s v="2001-06-03"/>
        <s v="2000-02-05"/>
        <s v="2001-10-18"/>
        <s v="2004-05-15"/>
        <s v="2002-08-26"/>
        <s v="2002-12-06"/>
        <s v="2000-12-18"/>
        <s v="2002-02-20"/>
        <s v="2002-10-04"/>
        <s v="2002-01-17"/>
        <s v="2002-01-15"/>
        <s v="2001-11-15"/>
        <s v="2001-07-26"/>
        <s v="2002-09-28"/>
        <s v="2002-12-23"/>
        <s v="1998-11-22"/>
        <s v="2002-11-07"/>
        <s v="2001-11-26"/>
        <s v="2000-08-28"/>
        <s v="2000-03-13"/>
        <s v="2003-10-21"/>
        <s v="2002-12-22"/>
        <s v="2002-01-14"/>
        <s v="1999-11-16"/>
        <s v="2002-09-01"/>
        <s v="2002-10-09"/>
        <s v="2001-09-25"/>
        <s v="2004-07-21"/>
        <s v="2002-05-06"/>
        <s v="2002-07-11"/>
        <s v="2000-09-18"/>
        <s v="2001-11-03"/>
        <s v="2002-03-18"/>
        <s v="2002-04-26"/>
        <s v="2002-04-07"/>
        <s v="2004-03-01"/>
        <s v="2001-11-20"/>
        <s v="2004-02-08"/>
        <s v="2000-06-16"/>
        <s v="2002-06-28"/>
        <s v="2000-04-03"/>
        <s v="2001-05-31"/>
        <s v="2002-08-03"/>
        <s v="2003-01-20"/>
        <s v="2001-08-28"/>
        <s v="1999-03-01"/>
        <s v="1997-01-13"/>
        <s v="1994-10-04"/>
        <s v="1999-11-25"/>
        <s v="2001-01-22"/>
        <s v="1995-05-02"/>
        <s v="1999-10-17"/>
        <s v="1998-01-12"/>
        <s v="2000-11-15"/>
        <s v="1999-12-29"/>
        <s v="2000-08-14"/>
        <s v="1998-02-27"/>
        <s v="2001-10-28"/>
        <s v="1999-10-31"/>
        <s v="2000-07-06"/>
        <s v="1996-11-12"/>
        <s v="1998-07-06"/>
        <s v="2000-03-04"/>
        <s v="2001-06-07"/>
        <s v="1991-11-13"/>
        <s v="1998-03-30"/>
        <s v="1996-09-17"/>
        <s v="1992-10-02"/>
        <s v="2002-06-04"/>
        <s v="1997-10-25"/>
        <s v="1998-06-20"/>
        <s v="1990-10-15"/>
        <s v="2003-12-12"/>
        <s v="1999-06-25"/>
        <s v="2001-06-04"/>
        <s v="1998-04-08"/>
        <s v="2001-08-31"/>
        <s v="2002-11-11"/>
        <s v="1992-03-13"/>
        <s v="2000-04-13"/>
        <s v="1992-01-02"/>
        <s v="2003-04-30"/>
        <s v="2001-05-18"/>
        <s v="2004-07-10"/>
        <s v="1997-04-22"/>
        <s v="1996-12-17"/>
        <s v="1999-12-02"/>
        <s v="1996-11-29"/>
        <s v="2001-12-22"/>
        <s v="1993-08-17"/>
        <s v="1999-03-22"/>
        <s v="1996-07-03"/>
        <s v="1995-09-27"/>
        <s v="2002-10-07"/>
        <s v="2002-04-13"/>
        <s v="1997-10-01"/>
        <s v="2001-07-17"/>
        <s v="2003-01-10"/>
        <s v="1997-10-13"/>
        <s v="2002-11-03"/>
        <s v="2000-11-19"/>
        <s v="2000-11-07"/>
        <s v="1999-05-29"/>
        <s v="2002-12-17"/>
        <s v="2003-01-01"/>
        <s v="2002-07-14"/>
        <s v="1997-10-10"/>
        <s v="1998-01-16"/>
        <s v="2003-05-29"/>
        <s v="1991-04-19"/>
        <s v="2003-01-15"/>
        <s v="2000-07-16"/>
        <s v="1999-10-19"/>
        <s v="2000-12-28"/>
        <s v="1990-12-20"/>
        <s v="1997-05-03"/>
        <s v="1993-09-12"/>
        <s v="1993-10-24"/>
        <s v="1998-05-09"/>
        <s v="2001-02-27"/>
        <s v="2002-12-29"/>
        <s v="2001-08-20"/>
        <s v="2001-11-22"/>
        <s v="1993-06-17"/>
        <s v="1994-01-22"/>
        <s v="1995-07-08"/>
        <s v="2000-11-18"/>
        <s v="2000-03-08"/>
        <s v="2002-12-19"/>
        <s v="1996-08-17"/>
        <s v="1991-11-22"/>
        <s v="1999-03-05"/>
        <s v="1999-08-12"/>
        <s v="2002-07-01"/>
        <s v="2000-06-19"/>
        <s v="1996-05-04"/>
        <s v="2003-01-27"/>
        <s v="2001-12-17"/>
        <s v="1996-09-15"/>
        <s v="1995-03-07"/>
        <s v="1995-11-22"/>
        <s v="1993-01-18"/>
        <s v="2002-06-06"/>
        <s v="2002-12-16"/>
        <s v="1998-12-09"/>
        <s v="1999-11-09"/>
        <s v="2001-01-13"/>
        <s v="1995-05-28"/>
        <s v="2001-04-14"/>
        <s v="1998-05-15"/>
        <s v="1997-12-20"/>
        <s v="2000-10-12"/>
        <s v="2000-09-03"/>
        <s v="1995-08-14"/>
        <s v="2002-03-31"/>
        <s v="1999-05-21"/>
        <s v="2002-02-13"/>
        <s v="2001-04-17"/>
        <s v="2001-10-24"/>
        <s v="2000-08-20"/>
        <s v="2000-02-22"/>
        <s v="2003-12-20"/>
        <s v="1997-06-01"/>
        <s v="2001-10-08"/>
        <s v="1987-04-28"/>
        <s v="2001-04-16"/>
        <s v="2001-06-11"/>
        <s v="1995-08-24"/>
        <s v="2001-11-29"/>
        <s v="2001-04-18"/>
        <s v="1993-07-01"/>
        <s v="1999-01-08"/>
        <s v="2000-08-15"/>
        <s v="1987-07-23"/>
        <s v="2001-04-08"/>
        <s v="2001-12-10"/>
        <s v="2002-02-17"/>
        <s v="1999-10-07"/>
        <s v="1997-09-15"/>
        <s v="1997-12-10"/>
        <s v="1995-05-01"/>
        <s v="2003-05-24"/>
        <s v="1998-11-15"/>
        <s v="2004-02-14"/>
        <s v="2003-12-18"/>
        <s v="2001-12-25"/>
        <s v="2002-01-05"/>
        <s v="2001-07-28"/>
        <s v="1995-05-10"/>
        <s v="1995-03-05"/>
        <s v="1995-02-12"/>
        <s v="1999-06-03"/>
        <s v="1999-09-24"/>
        <s v="2003-01-24"/>
        <s v="2000-01-12"/>
        <s v="1998-04-10"/>
        <s v="1996-01-27"/>
        <s v="1998-02-08"/>
        <s v="2001-11-02"/>
        <s v="2002-12-30"/>
        <s v="1998-07-12"/>
        <s v="1998-08-04"/>
        <s v="2004-04-06"/>
        <s v="2002-06-02"/>
        <s v="2001-08-02"/>
        <s v="1994-10-02"/>
        <s v="1991-06-10"/>
        <s v="1998-10-20"/>
        <s v="1998-11-21"/>
        <s v="1999-08-23"/>
        <s v="1990-04-21"/>
        <s v="1999-12-27"/>
        <s v="1992-02-04"/>
        <s v="2001-04-03"/>
        <s v="1991-04-07"/>
        <s v="2001-10-27"/>
        <s v="2000-09-16"/>
        <s v="1990-08-22"/>
        <s v="1991-07-24"/>
        <s v="2002-03-16"/>
        <s v="2001-02-25"/>
        <s v="1999-12-22"/>
        <s v="1998-04-12"/>
        <s v="2002-08-31"/>
        <s v="2001-04-20"/>
        <s v="1991-03-21"/>
        <s v="1999-04-26"/>
        <s v="2000-01-28"/>
        <s v="1994-08-25"/>
        <s v="1989-03-24"/>
        <s v="1999-10-28"/>
        <s v="2000-03-05"/>
        <s v="1993-01-12"/>
        <s v="2002-05-07"/>
        <s v="2002-12-14"/>
        <s v="1987-06-12"/>
        <s v="1996-04-11"/>
        <s v="1989-06-13"/>
        <s v="1999-09-15"/>
        <s v="1989-03-04"/>
        <s v="2003-09-01"/>
        <s v="1998-08-10"/>
        <s v="1994-08-30"/>
        <s v="1997-06-18"/>
        <s v="1991-04-08"/>
        <s v="2000-10-08"/>
        <s v="1998-08-27"/>
        <s v="1998-04-23"/>
        <s v="2000-12-14"/>
        <s v="1997-05-28"/>
        <s v="1998-02-28"/>
        <s v="2003-05-08"/>
        <s v="1990-05-25"/>
        <s v="2000-09-30"/>
        <s v="1998-01-22"/>
        <s v="1999-09-06"/>
        <s v="1995-12-04"/>
        <s v="1995-12-29"/>
        <s v="2003-07-02"/>
        <s v="2002-09-05"/>
        <s v="2000-08-10"/>
        <s v="1991-08-01"/>
        <s v="2000-08-23"/>
        <s v="1996-11-15"/>
        <s v="2002-03-26"/>
        <s v="2000-11-24"/>
        <s v="1999-04-03"/>
        <s v="2002-06-18"/>
        <s v="1992-02-10"/>
        <s v="2002-12-24"/>
        <s v="1997-10-12"/>
        <s v="1990-08-10"/>
        <s v="2002-05-23"/>
        <s v="2000-10-03"/>
        <s v="2002-12-15"/>
        <s v="2001-02-17"/>
        <s v="1990-04-05"/>
        <s v="2002-02-19"/>
        <s v="2001-11-17"/>
        <s v="2002-09-10"/>
        <s v="2000-01-18"/>
        <s v="1996-04-24"/>
        <s v="2000-02-24"/>
        <s v="1997-05-20"/>
        <s v="1998-07-02"/>
        <s v="1993-12-14"/>
        <s v="2003-08-31"/>
        <s v="2000-03-01"/>
        <s v="1998-02-07"/>
        <s v="1990-03-14"/>
        <s v="1996-02-18"/>
        <s v="1997-09-24"/>
        <s v="2002-04-02"/>
        <s v="1997-02-15"/>
        <s v="2003-06-01"/>
        <s v="1993-05-05"/>
        <s v="1994-02-07"/>
        <s v="2001-01-12"/>
        <s v="2001-06-25"/>
        <s v="1999-01-26"/>
        <s v="1995-04-28"/>
        <s v="1994-07-03"/>
        <s v="1988-05-18"/>
        <s v="2000-06-29"/>
        <s v="1999-01-06"/>
        <s v="2000-04-20"/>
        <s v="2000-11-28"/>
        <s v="1993-01-28"/>
        <s v="2003-07-11"/>
        <s v="1996-09-24"/>
        <s v="1998-05-28"/>
        <s v="2002-11-08"/>
        <s v="2005-11-24"/>
        <s v="2002-07-19"/>
        <s v="1999-06-09"/>
        <s v="2000-07-28"/>
        <s v="1999-11-02"/>
        <s v="2001-06-19"/>
        <s v="2001-07-08"/>
        <s v="2002-10-19"/>
        <s v="1999-12-18"/>
        <s v="1993-04-11"/>
        <s v="1997-09-07"/>
        <s v="2001-12-11"/>
        <s v="2001-10-04"/>
        <s v="2000-06-14"/>
        <s v="2002-09-15"/>
        <s v="2002-12-13"/>
        <s v="2003-03-08"/>
        <s v="2003-01-30"/>
        <s v="2001-08-25"/>
        <s v="2001-10-01"/>
        <s v="1998-04-24"/>
        <s v="2003-11-25"/>
        <s v="2001-06-09"/>
        <s v="2000-01-19"/>
        <s v="2003-11-19"/>
        <s v="2000-06-25"/>
        <s v="2000-03-31"/>
        <s v="2003-12-08"/>
        <s v="1999-08-30"/>
        <s v="2003-04-22"/>
        <s v="2002-12-20"/>
        <s v="2000-02-08"/>
        <s v="2002-08-30"/>
        <s v="2001-01-21"/>
        <s v="1998-06-08"/>
        <s v="1999-07-04"/>
        <s v="1996-04-14"/>
        <s v="2002-03-25"/>
        <s v="2003-09-15"/>
        <s v="1997-05-14"/>
        <s v="1994-06-12"/>
        <s v="2001-10-07"/>
        <s v="2002-03-04"/>
        <s v="2002-08-11"/>
        <s v="2001-12-06"/>
        <s v="2003-02-07"/>
        <s v="2002-06-15"/>
        <s v="2000-01-21"/>
        <s v="2002-05-20"/>
        <s v="2001-01-02"/>
        <s v="1995-08-23"/>
        <s v="2001-09-12"/>
        <s v="2004-05-21"/>
        <s v="2000-05-27"/>
        <s v="2002-07-26"/>
        <s v="2002-09-21"/>
        <s v="2003-08-23"/>
        <s v="2002-10-29"/>
        <s v="1999-02-10"/>
        <s v="1999-08-02"/>
        <s v="2000-12-11"/>
        <s v="2000-11-01"/>
        <s v="2000-11-14"/>
        <s v="2003-04-14"/>
        <s v="2002-12-28"/>
        <s v="2000-11-17"/>
        <s v="1998-12-28"/>
        <s v="2004-06-16"/>
        <s v="2000-03-03"/>
        <s v="2002-01-06"/>
        <s v="1996-10-21"/>
        <s v="2000-04-09"/>
        <s v="1999-10-15"/>
        <s v="2001-09-02"/>
        <s v="2000-02-20"/>
        <s v="2002-09-24"/>
        <s v="2002-12-09"/>
        <s v="2002-09-12"/>
        <s v="2000-11-21"/>
        <s v="2002-08-27"/>
        <s v="2002-06-01"/>
        <s v="1999-05-03"/>
        <s v="1997-11-09"/>
        <s v="1998-08-22"/>
        <s v="1999-04-27"/>
        <s v="2000-09-29"/>
        <s v="2002-05-17"/>
        <s v="1995-09-15"/>
        <s v="1998-09-09"/>
        <s v="2002-10-02"/>
        <s v="1998-07-25"/>
        <s v="2003-02-28"/>
        <s v="2002-09-26"/>
        <s v="2000-01-03"/>
        <s v="1996-10-13"/>
        <s v="1997-06-08"/>
        <s v="2001-03-26"/>
        <s v="2003-02-14"/>
        <s v="2000-10-14"/>
        <s v="1998-06-17"/>
        <s v="1999-06-26"/>
        <s v="1997-05-21"/>
        <s v="2001-09-15"/>
        <s v="1991-05-04"/>
        <s v="2001-12-02"/>
        <s v="2002-07-27"/>
        <s v="2000-04-06"/>
        <s v="2001-04-01"/>
        <s v="1997-08-06"/>
        <s v="2002-10-20"/>
        <s v="2001-02-07"/>
        <s v="1998-10-03"/>
        <s v="2002-09-17"/>
        <s v="2000-10-05"/>
        <s v="2002-06-23"/>
        <s v="1996-12-23"/>
        <s v="2002-07-24"/>
        <s v="2000-02-17"/>
        <s v="2000-03-16"/>
        <s v="1998-09-26"/>
        <s v="1996-09-28"/>
        <s v="1999-12-20"/>
        <s v="1997-08-28"/>
        <s v="2002-07-18"/>
        <s v="1996-10-08"/>
        <s v="2000-06-09"/>
        <s v="1998-05-13"/>
        <s v="2002-05-30"/>
        <s v="2001-01-26"/>
        <s v="1997-04-24"/>
        <s v="1996-05-18"/>
        <s v="2000-08-12"/>
        <s v="1998-11-23"/>
        <s v="2002-11-06"/>
        <s v="2001-03-18"/>
        <s v="1997-02-18"/>
        <s v="1999-08-08"/>
        <s v="2001-02-19"/>
        <s v="2003-01-17"/>
        <s v="2004-02-09"/>
        <s v="1998-12-01"/>
        <s v="2002-11-24"/>
        <s v="2002-03-19"/>
        <s v="1998-03-06"/>
        <s v="1996-07-08"/>
        <s v="1998-07-28"/>
        <s v="2002-04-30"/>
        <s v="1998-07-16"/>
        <s v="2002-05-11"/>
        <s v="2003-07-01"/>
        <s v="2000-10-15"/>
        <s v="2003-06-02"/>
        <s v="2001-08-06"/>
        <s v="1998-06-26"/>
        <s v="1999-09-29"/>
        <s v="2002-09-11"/>
        <s v="2000-06-15"/>
        <s v="2001-02-21"/>
      </sharedItems>
    </cacheField>
    <cacheField name="政治面貌" numFmtId="0">
      <sharedItems count="4">
        <s v="群众"/>
        <s v="共青团员"/>
        <s v="中共党员"/>
        <s v="中共预备党员"/>
      </sharedItems>
    </cacheField>
    <cacheField name="婚姻状况" numFmtId="0">
      <sharedItems count="3">
        <s v="已婚"/>
        <s v="未婚"/>
        <s v="离异"/>
      </sharedItems>
    </cacheField>
    <cacheField name="毕业院校" numFmtId="0">
      <sharedItems count="225">
        <s v="内蒙古大学创业学院"/>
        <s v="内蒙古科技大学"/>
        <s v="内蒙古师范大学鸿德学院"/>
        <s v="内蒙古农业大学"/>
        <s v="内蒙古鸿德文理学院"/>
        <s v="山东大学"/>
        <s v="内蒙古民族大学"/>
        <s v="湖南医药学院"/>
        <s v="内蒙古科技大学包头医学院"/>
        <s v="华北理工大学冀唐学院"/>
        <s v="吉林医药学院"/>
        <s v="内蒙古医科大学"/>
        <s v="包头医学院"/>
        <s v="湖北科技学院"/>
        <s v="牡丹江医科大学"/>
        <s v="赤峰学院"/>
        <s v="鄂尔多斯应用技术学院"/>
        <s v="山西医科大学晋祠学院"/>
        <s v="浙江中医药大学"/>
        <s v="延安大学"/>
        <s v="沈阳医学院"/>
        <s v="内蒙古科技大学包头师范学院"/>
        <s v="西安培华学院"/>
        <s v="西南民族大学"/>
        <s v="湖北医药学院"/>
        <s v="河北工程大学"/>
        <s v="新疆医科大学"/>
        <s v="昆明医科大学"/>
        <s v="西安医学院"/>
        <s v="长沙医学院"/>
        <s v="内蒙古工业大学"/>
        <s v="河套学院"/>
        <s v="内蒙古财经大学"/>
        <s v="东北师范大学"/>
        <s v="呼伦贝尔学院"/>
        <s v="集宁师范学院"/>
        <s v="三亚学院"/>
        <s v="广西科技大学"/>
        <s v="西安科技大学高新学院"/>
        <s v="云南大学旅游文化学院"/>
        <s v="黑龙江工商学院"/>
        <s v="运城学院"/>
        <s v="中央广播电视大学"/>
        <s v="贺州学院"/>
        <s v="辽宁财贸学院"/>
        <s v="吕梁学院"/>
        <s v="白俄罗斯国立大学"/>
        <s v="新乡学院"/>
        <s v="北方民族大学"/>
        <s v="黑龙江科技大学"/>
        <s v="大连科技学院"/>
        <s v="山西农业大学信息学院"/>
        <s v="西安外事学院"/>
        <s v="安徽科技学院"/>
        <s v="乌海职业技术学院"/>
        <s v="锡林郭勒职业学院"/>
        <s v="北京中医药大学"/>
        <s v="内蒙古北方职业技术学院"/>
        <s v="乌兰察布医学高等专科学校"/>
        <s v="中国医科大学"/>
        <s v="锡林郭勒职业学校"/>
        <s v="通辽职业学院"/>
        <s v="兴安职业技术学院"/>
        <s v="辽宁何氏医学院"/>
        <s v="新疆第二医学院"/>
        <s v="包头职业技术学院"/>
        <s v="锡林郭勒职业技术学院"/>
        <s v="西安交通大学"/>
        <s v="包头钢铁职业技术学院"/>
        <s v="内蒙古科技职业学院"/>
        <s v="赤峰应用技术职业学院"/>
        <s v="西安医学高等专科学校"/>
        <s v="内蒙古医学院"/>
        <s v="内蒙古锡林郭勒职业学院"/>
        <s v="国家开放大学 "/>
        <s v="宁夏医科大学"/>
        <s v="吉林大学 "/>
        <s v="呼伦贝尔职业技术学院"/>
        <s v="内蒙古美术职业学院"/>
        <s v="内蒙古卫生职业技术学校"/>
        <s v="内蒙古丰州职业学院（中山分院）"/>
        <s v="兴安职业技术学校"/>
        <s v="北京科技大学天津学院"/>
        <s v="武汉文理学院"/>
        <s v="淮北职业技术学院"/>
        <s v="运城职业技术大学"/>
        <s v="扎兰屯职业学院"/>
        <s v="呼和浩特职业学院"/>
        <s v="中南大学"/>
        <s v="陕西工商职业学院"/>
        <s v="吉林大学"/>
        <s v="甘肃卫生职业学院"/>
        <s v="黑龙江中医药大学"/>
        <s v="长春科技学院"/>
        <s v="大连医科大学中山学院"/>
        <s v="烟台南山学院"/>
        <s v="新余学院"/>
        <s v="商洛学院"/>
        <s v="延安大学西安创新学院"/>
        <s v="辽宁中医药大学"/>
        <s v="山东协和学院"/>
        <s v="长春中医药大学"/>
        <s v="齐鲁医药学院"/>
        <s v="内蒙古医科大学蒙医药学院"/>
        <s v="辽宁中医药大学杏林学院"/>
        <s v="广西中医药大学赛恩斯新医药学院"/>
        <s v="湖南中医药大学"/>
        <s v="陕西国际商贸学院"/>
        <s v="山西大同大学"/>
        <s v="山西省医科大学晋祠学院"/>
        <s v="潍坊医学院"/>
        <s v="北京中医药大学东方学院"/>
        <s v="西安交通大学城市学院"/>
        <s v="河北工程大学医学院"/>
        <s v="乌海执业技术学院"/>
        <s v="乌兰察布医学高等专科院校"/>
        <s v="国家开放大学"/>
        <s v="内蒙古 医科大学《包头医学院》"/>
        <s v="开放大学"/>
        <s v="兰州现代职业学院"/>
        <s v="内蒙古丰州职业学院"/>
        <s v="鄂州职业大学"/>
        <s v="河套大学"/>
        <s v="中国医科大"/>
        <s v="陕西能源职业技术学院"/>
        <s v="西京学院"/>
        <s v="长春东方职业学院"/>
        <s v="乌兰察布市医学高等专科学校"/>
        <s v="山东现代职业学院"/>
        <s v="陕西中医药大学"/>
        <s v="湖北医药学院药护学院"/>
        <s v="河西学院"/>
        <s v="四川中医药高等专科学校"/>
        <s v="延边大学"/>
        <s v="华北理工大学"/>
        <s v="内蒙古科技大徐包头医学院"/>
        <s v="山西中医药大学"/>
        <s v="东北师范大学人文学院"/>
        <s v="忻州职业技术学院"/>
        <s v="丽江文化旅游学院"/>
        <s v="山西医科大学汾阳学院"/>
        <s v="延安职业技术学院"/>
        <s v="天津医科大学临床医学院"/>
        <s v="包头轻工职业技术学院"/>
        <s v="西安翻译学院"/>
        <s v="锦州医科大学"/>
        <s v="呼和浩特职业技术大学"/>
        <s v="海南医科大学"/>
        <s v="山东现代学院"/>
        <s v="北京城市学院"/>
        <s v="三峡大学"/>
        <s v="南京中医药大学"/>
        <s v="安徽中医药大学"/>
        <s v="常德职业技术学院"/>
        <s v="吉林大学珠海学院"/>
        <s v="湖北经济学院"/>
        <s v="重庆大学城市科技学院"/>
        <s v="沈阳城市建设学院"/>
        <s v="天津天狮学院"/>
        <s v="西安汽车职业大学"/>
        <s v="江西财经大学现代经济管理学院"/>
        <s v="山东医学高等专科学校"/>
        <s v="郑州大学"/>
        <s v="武威职业学院"/>
        <s v="神木职业技术学院"/>
        <s v="漯河医学高等专科学校"/>
        <s v="山西同文职业技术学院"/>
        <s v="山东英才学院"/>
        <s v="河北东方学院"/>
        <s v="宁夏医科大"/>
        <s v="兰州大学"/>
        <s v="宝鸡职业技术学院"/>
        <s v="北方职业技术学校"/>
        <s v="九江职业大学"/>
        <s v="兴安职业技术大学"/>
        <s v="大连大学"/>
        <s v="石家庄医学高等专科学校"/>
        <s v="北华大学"/>
        <s v="天津医学高等专科学校"/>
        <s v="包头轻工职业技术学校"/>
        <s v="西安思源学院"/>
        <s v="呼和浩特职业技术学院"/>
        <s v="乌海市职业技术学院"/>
        <s v="  鄂尔多斯应用技术学院"/>
        <s v="山东第一医科大学"/>
        <s v="阿拉善职业技术学院"/>
        <s v="江南大学"/>
        <s v="内蒙古通辽职业学院"/>
        <s v="内蒙古鄂尔多斯市卫生学校"/>
        <s v="武汉生物工程学院"/>
        <s v="齐齐哈尔工程学院"/>
        <s v="江西科技学院"/>
        <s v="兴安盟职业技术学院"/>
        <s v="兴安职业学院"/>
        <s v="北方职业技术学院"/>
        <s v="宁夏回族自治区广播大学"/>
        <s v="西安职业技术学院"/>
        <s v="乌海职业学院"/>
        <s v="河南卫生职工学院"/>
        <s v="南阳医学高等专科学校"/>
        <s v="榆林学院"/>
        <s v="内蒙古科技大学（包头医学院）"/>
        <s v="黑龙江护理高等专科学校"/>
        <s v="内蒙古丰州职业学院中山分院"/>
        <s v="长治医学院"/>
        <s v="内蒙古北方职业学院"/>
        <s v="西安翻译翻译"/>
        <s v="攀枝花学院"/>
        <s v="曲阜远东职业技术学院"/>
        <s v="内蒙古丰州职业技术学院"/>
        <s v="内蒙古兴安职业技术学院"/>
        <s v="国家开发大学"/>
        <s v="阿拉善职业学院"/>
        <s v="张家口学院"/>
        <s v="河北医科大学临床学院"/>
        <s v="内蒙古北方技术学院"/>
        <s v="鹤壁职业技术学院"/>
        <s v="呢蒙古科技大学包头医学院"/>
        <s v="河北女子职业技术学院"/>
        <s v="武汉轻工大学"/>
        <s v="河北医科大学"/>
        <s v="新疆石河子大学"/>
        <s v="甘肃中医药大学"/>
        <s v="青海大学"/>
        <s v="黑龙江省中医药大学"/>
      </sharedItems>
    </cacheField>
    <cacheField name="所学专业" numFmtId="0">
      <sharedItems count="61">
        <s v="会计学"/>
        <s v="审计学"/>
        <s v="财务管理"/>
        <s v="临床医学"/>
        <s v="骨科学"/>
        <s v="医学检验技术"/>
        <s v="基础医学"/>
        <s v="生物技术与工程"/>
        <s v="生物技术"/>
        <s v="医学检验专业"/>
        <s v="医学检验技术专业"/>
        <s v="医学影像学"/>
        <s v="口腔医学"/>
        <s v="金融学"/>
        <s v="财务管理专业"/>
        <s v="护理"/>
        <s v="护理学"/>
        <s v="护理学(蒙医护理方向）"/>
        <s v="护理学（蒙医护理方向）"/>
        <s v="蒙医护理学"/>
        <s v="护理 "/>
        <s v="护理专业"/>
        <s v="蒙医护理"/>
        <s v="护理学（蒙医方向）"/>
        <s v="护理（社区方向）"/>
        <s v="康复治疗学"/>
        <s v="康复治疗"/>
        <s v="蒙医学"/>
        <s v="民族医学"/>
        <s v="中药学"/>
        <s v="蒙药学"/>
        <s v="中药学（蒙药学）"/>
        <s v="中药学105600"/>
        <s v="中医学"/>
        <s v="中医妇科学"/>
        <s v="药学"/>
        <s v="护理(涉外护理方向)"/>
        <s v="儿科学"/>
        <s v="内科学"/>
        <s v="中西医临床医学"/>
        <s v="临床医学专业"/>
        <s v="临床"/>
        <s v="神经病学"/>
        <s v="中医学专业"/>
        <s v="中医"/>
        <s v="护理学专业"/>
        <s v="护理学（101101K)"/>
        <s v="护理学 "/>
        <s v="临床药学（辅修学位：公共事业管理）"/>
        <s v="临床药学"/>
        <s v="药物制剂"/>
        <s v="药物化学"/>
        <s v="药物分析学（100704））"/>
        <s v="英语、财务管理（辅修）"/>
        <s v="护理（涉外方向）"/>
        <s v="护理学（助产方向）"/>
        <s v="护理类（中外合作办学）"/>
        <s v="护理学（中外合作办学）"/>
        <s v="预防医学"/>
        <s v="公共卫生"/>
        <s v="预防医学专业"/>
      </sharedItems>
    </cacheField>
    <cacheField name="学历" numFmtId="0">
      <sharedItems count="3">
        <s v="本科"/>
        <s v="研究生"/>
        <s v="专科"/>
      </sharedItems>
    </cacheField>
    <cacheField name="学位" numFmtId="0">
      <sharedItems count="3">
        <s v="学士"/>
        <s v="硕士"/>
        <s v="无"/>
      </sharedItems>
    </cacheField>
    <cacheField name="学历电子备案表" numFmtId="0">
      <sharedItems count="1104">
        <s v="/upload/1002//15272519880412003X_17609471482.pdf"/>
        <s v="/upload/1002//150421199611026427_17610420146.pdf"/>
        <s v="/upload/1002//15062619990911051X_17611889359.pdf"/>
        <s v="/upload/1002//150426198810271027_17611833559.pdf"/>
        <s v="/upload/1002//152725199903142116_17609701466.pdf"/>
        <s v="/upload/1002//152626199705250141_17611191304.pdf"/>
        <s v="/upload/1003//152725199702212720_17609374797.pdf"/>
        <s v="/upload/1003//152725200002120011_17610583135.pdf"/>
        <s v="/upload/1003//150625200109033316_17610149462.pdf"/>
        <s v="/upload/1003//15272820011230032X_17611869531.pdf"/>
        <s v="/upload/1003//152722200002112135_17609628347.pdf"/>
        <s v="/upload/1003//120102200005092947_17611174361.pdf"/>
        <s v="/upload/1003//152723200012264817_17611966394.pdf"/>
        <s v="/upload/1003//152722199902270010_17610043376.pdf"/>
        <s v="/upload/1003//150122199912070624_17609333504.pdf"/>
        <s v="/upload/1003//150422200202255415_17609647694.pdf"/>
        <s v="/upload/1003//15272819981221331X_17610299081.pdf"/>
        <s v="/upload/1003//152727199804211027_17610307066.pdf"/>
        <s v="/upload/1003//152722199904092123_17612020612.pdf"/>
        <s v="/upload/1003//152722200102155810_17611810174.pdf"/>
        <s v="/upload/1003//150404200005171615_17611897346.pdf"/>
        <s v="/upload/1002//15272420011109272X_17615279503.pdf"/>
        <s v="/upload/1002//152726200112153312_17615471481.pdf"/>
        <s v="/upload/1002//14223219970127596X_17615330867.pdf"/>
        <s v="/upload/1002//642223199411253641_17617848326.pdf"/>
        <s v="/upload/1002//152725199901020625_17609396489.pdf"/>
        <s v="/upload/1002//150302200202180520_17615283058.pdf"/>
        <s v="/upload/1002//610821200205021127_17615604171.pdf"/>
        <s v="/upload/1002//612726200104103324_17616392059.pdf"/>
        <s v="/upload/1002//152728200202023629_17615285915.pdf"/>
        <s v="/upload/1002//150926200410190663_17616498377.pdf"/>
        <s v="/upload/1002//152701200307201823_17615293106.pdf"/>
        <s v="/upload/1002//15262820020501022X_17615346308.pdf"/>
        <s v="/upload/1002//152727200210080045_17615417485.pdf"/>
        <s v="/upload/1002//152725199009050014_17609460895.pdf"/>
        <s v="/upload/1002//61272520030719002X_17616999542.pdf"/>
        <s v="/upload/1002//152725200208120025_17609558921.pdf"/>
        <s v="/upload/1002//220421199207020013_17609595438.pdf"/>
        <s v="/upload/1002//152723200210287526_17616495389.pdf"/>
        <s v="/upload/1002//150927200110193324_17615534783.pdf"/>
        <s v="/upload/1002//150429199909144224_17610228677.pdf"/>
        <s v="/upload/1002//152624200301022110_17615357145.pdf"/>
        <s v="/upload/1002//152722200001153023_17616217599.pdf"/>
        <s v="/upload/1002//371502200210309120_17611985969.pdf"/>
        <s v="/upload/1002//152722200108263329_17615421113.pdf"/>
        <s v="/upload/1002//152102200301123020_17615411472.pdf"/>
        <s v="/upload/1002//150304200109104024_17615545534.pdf"/>
        <s v="/upload/1002//152723199901018418_17615690649.pdf"/>
        <s v="/upload/1002//612732200211283014_17616309479.pdf"/>
        <s v="/upload/1002//152727200207313020_17617267473.pdf"/>
        <s v="/upload/1002//622223200010235647_17617526843.pdf"/>
        <s v="/upload/1002//533524199906141383_17618105853.pdf"/>
        <s v="/upload/1002//150202199803103626_17618013473.pdf"/>
        <s v="/upload/1003//612723200210140445_17611917361.pdf"/>
        <s v="/upload/1003//152725200206112718_17609341781.pdf"/>
        <s v="/upload/1003//152723200002180329_17609465197.pdf"/>
        <s v="/upload/1003//15062420000920031X_17610254115.pdf"/>
        <s v="/upload/1003//152322199901120748_17610969742.pdf"/>
        <s v="/upload/1003//152725200206190011_17609461047.pdf"/>
        <s v="/upload/1003//152724198903152129_17616326556.pdf"/>
        <s v="/upload/1003//150122199512131125_17615711906.pdf"/>
        <s v="/upload/1003//150425198707283023_17618112354.pdf"/>
        <s v="/upload/1003//152722199110202140_17615484934.pdf"/>
        <s v="/upload/1003//152728199808084818_17615291188.pdf"/>
        <s v="/upload/1003//152801199408285034_17615284057.pdf"/>
        <s v="/upload/1003//152726200009060310_17617429834.pdf"/>
        <s v="/upload/1003//152725199502010331_17615284727.pdf"/>
        <s v="/upload/1003//152722200203010610_17617317403.pdf"/>
        <s v="/upload/1003//152725200005214427_17615260227.pdf"/>
        <s v="/upload/1003//15022219981206322X_17617141821.pdf"/>
        <s v="/upload/1003//612726200201192728_17617084374.pdf"/>
        <s v="/upload/1003//150623199711061813_17615375887.pdf"/>
        <s v="/upload/1003//152725200210254428_17617901968.pdf"/>
        <s v="/upload/1003//150624200005170328_17615645539.pdf"/>
        <s v="/upload/1003//152727200102080021_17617194517.pdf"/>
        <s v="/upload/1003//152725200110250315_17618102058.pdf"/>
        <s v="/upload/1003//612726200211122125_17615387455.pdf"/>
        <s v="/upload/1003//640102200106231522_17615317441.pdf"/>
        <s v="/upload/1003//152626199406274522_17615613519.pdf"/>
        <s v="/upload/1003//152823199811010522_17617077502.pdf"/>
        <s v="/upload/1003//152222200101031325_17617249469.pdf"/>
        <s v="/upload/1003//15272320021003182X_17617243819.pdf"/>
        <s v="/upload/1003//152223200111273914_17617993993.pdf"/>
        <s v="/upload/1003//150125200111164529_17616158223.pdf"/>
        <s v="/upload/1003//152801200206177321_17615500254.pdf"/>
        <s v="/upload/1003//140221200107217622_17609622992.pdf"/>
        <s v="/upload/1003//220881199203280510_17615255517.pdf"/>
        <s v="/upload/1003//150303199711271018_17615210376.pdf"/>
        <s v="/upload/1003//152722200210270613_17618065936.pdf"/>
        <s v="/upload/1003//150202200204013026_17615396218.pdf"/>
        <s v="/upload/1003//140211199409241822_17616276131.pdf"/>
        <s v="/upload/1003//152701199208270924_17615306061.pdf"/>
        <s v="/upload/1003//150105200103024125_17615354679.pdf"/>
        <s v="/upload/1003//152725199708210320_17615361974.pdf"/>
        <s v="/upload/1003//152726200111085418_17615405177.pdf"/>
        <s v="/upload/1003//152728200003153017_17615558278.pdf"/>
        <s v="/upload/1003//15272519880412003X_17615619057.pdf"/>
        <s v="/upload/1003//152627200101084324_17617120393.pdf"/>
        <s v="/upload/1003//15272620001204002X_17616106253.pdf"/>
        <s v="/upload/1003//150124198903151914_17616166036.pdf"/>
        <s v="/upload/1003//152530200301220020_17616206446.pdf"/>
        <s v="/upload/1003//152724199902282129_17616337268.pdf"/>
        <s v="/upload/1003//152827199907210911_17616335401.pdf"/>
        <s v="/upload/1003//152725199710051816_17617071216.pdf"/>
        <s v="/upload/1003//15280120010123123X_17616409006.pdf"/>
        <s v="/upload/1003//152724199803172725_17616432257.pdf"/>
        <s v="/upload/1003//152627199205100020_17616455798.pdf"/>
        <s v="/upload/1003//152725199009300319_17616471804.pdf"/>
        <s v="/upload/1003//15282219951107662X_17617055144.pdf"/>
        <s v="/upload/1003//150404199909037122_17617506282.pdf"/>
        <s v="/upload/1003//142234199609182229_17617496521.pdf"/>
        <s v="/upload/1003//152725199812111840_17617856209.pdf"/>
        <s v="/upload/1003//152725200102081822_17618002642.pdf"/>
        <s v="/upload/1003//15040420010911392X_17618003572.pdf"/>
        <s v="/upload/1003//612725199508251428_17618054319.pdf"/>
        <s v="/upload/1003//152727199105280023_17618060257.pdf"/>
        <s v="/upload/1003//152725200106161846_17617016488.pdf"/>
        <s v="/upload/1003//152725200003260024_17615329019.pdf"/>
        <s v="/upload/1003//152722199911054221_17615305299.pdf"/>
        <s v="/upload/1003//150624200204100023_17615349151.pdf"/>
        <s v="/upload/1003//150122200302080628_17615315239.pdf"/>
        <s v="/upload/1003//152725200004184123_17617266887.pdf"/>
        <s v="/upload/1003//152823199607021320_17617004941.pdf"/>
        <s v="/upload/1003//152725199303082121_17617313309.pdf"/>
        <s v="/upload/1003//152725199901144126_17615277684.pdf"/>
        <s v="/upload/1003//152724199412162124_17616185326.pdf"/>
        <s v="/upload/1003//152701199210094843_17609453242.pdf"/>
        <s v="/upload/1003//152701199401114528_17617986057.pdf"/>
        <s v="/upload/1003//152724199107132121_17615528113.pdf"/>
        <s v="/upload/1003//152701200010224813_17617250606.pdf"/>
        <s v="/upload/1003//152824200109134519_17615559966.pdf"/>
        <s v="/upload/1003//152724200104250048_17615384695.pdf"/>
        <s v="/upload/1003//15022120011105002X_17615276798.pdf"/>
        <s v="/upload/1003//152827199811036621_17616993999.pdf"/>
        <s v="/upload/1003//612725200312032421_17617560977.pdf"/>
        <s v="/upload/1003//150429200206135917_17614736484.pdf"/>
        <s v="/upload/1003//152724199909230022_17615497915.pdf"/>
        <s v="/upload/1003//150627199904183927_17615474938.pdf"/>
        <s v="/upload/1003//152725199901053128_17618099054.pdf"/>
        <s v="/upload/1003//15272420021104272X_17616134864.pdf"/>
        <s v="/upload/1003//220822200112033421_17615314851.pdf"/>
        <s v="/upload/1003//610622199110200552_17617976322.pdf"/>
        <s v="/upload/1003//152725200206032726_17615706714.pdf"/>
        <s v="/upload/1003//152722200103022120_17617971723.pdf"/>
        <s v="/upload/1003//150624200109193129_17615669224.pdf"/>
        <s v="/upload/1003//152725200008171821_17615466444.pdf"/>
        <s v="/upload/1003//612724199512110787_17617007575.pdf"/>
        <s v="/upload/1003//612726199704083317_17617353448.pdf"/>
        <s v="/upload/1003//610425199212014126_17617312024.pdf"/>
        <s v="/upload/1003//612725200312301628_17615275984.pdf"/>
        <s v="/upload/1003//152824199804214515_17615696289.pdf"/>
        <s v="/upload/1003//152725200310300014_17618112016.pdf"/>
        <s v="/upload/1003//152725199804270067_17615265592.pdf"/>
        <s v="/upload/1003//152726200005304242_17615522949.pdf"/>
        <s v="/upload/1003//152726199705190324_17616989003.pdf"/>
        <s v="/upload/1003//152825199704144229_17615548732.pdf"/>
        <s v="/upload/1003//152725200206174126_17615502387.pdf"/>
        <s v="/upload/1003//152725199612010033_17618061609.pdf"/>
        <s v="/upload/1003//152724199303181529_17610297688.pdf"/>
        <s v="/upload/1003//150302199010230022_17615688591.pdf"/>
        <s v="/upload/1003//152724199212080925_17616426545.pdf"/>
        <s v="/upload/1003//152223200204243925_17615345614.pdf"/>
        <s v="/upload/1003//152724199809101821_17616345315.pdf"/>
        <s v="/upload/1003//150302199305094523_17617364416.pdf"/>
        <s v="/upload/1003//152322200201123863_17615427411.pdf"/>
        <s v="/upload/1003//152724200203200628_17617412742.pdf"/>
        <s v="/upload/1003//152326200109164596_17615479587.pdf"/>
        <s v="/upload/1003//152322200005154013_17615299172.pdf"/>
        <s v="/upload/1003//152326200204147874_17615465563.pdf"/>
        <s v="/upload/1003//152724200011102126_17618098167.pdf"/>
        <s v="/upload/1003//152322198709200524_17617874926.pdf"/>
        <s v="/upload/1003//15272519970418062X_17615516392.pdf"/>
        <s v="/upload/1003//150621200402242146_17609597179.pdf"/>
        <s v="/upload/1003//150221199910035023_17616352341.pdf"/>
        <s v="/upload/1003//150423200107091412_17615307988.pdf"/>
        <s v="/upload/1003//61272619901225092X_17616132983.pdf"/>
        <s v="/upload/1003//152325199707230010_17615715118.pdf"/>
        <s v="/upload/1003//152727199507023628_17616190905.pdf"/>
        <s v="/upload/1003//152724199606232725_17616147853.pdf"/>
        <s v="/upload/1003//152726199311034521_17615485283.pdf"/>
        <s v="/upload/1003//15232320010406321X_17615318801.pdf"/>
        <s v="/upload/1003//152726200203132728_17617130434.pdf"/>
        <s v="/upload/1003//152725198804061228_17617484178.pdf"/>
        <s v="/upload/1003//150222200501033563_17617080514.pdf"/>
        <s v="/upload/1003//150423199601074110_17615280611.pdf"/>
        <s v="/upload/1002//150125199210042417_17616324236.pdf"/>
        <s v="/upload/1003//152701200102230022_17617988145.pdf"/>
        <s v="/upload/1003//152323200302222322_17615493889.pdf"/>
        <s v="/upload/1003//152323200311285827_17615588193.pdf"/>
        <s v="/upload/1003//152701199704180610_17616476427.pdf"/>
        <s v="/upload/1003//152725199407280026_17615277092.pdf"/>
        <s v="/upload/1003//612726199402222123_17618090525.pdf"/>
        <s v="/upload/1003//15272320010115031X_17617247788.pdf"/>
        <s v="/upload/1003//15262420040601212X_17615730011.pdf"/>
        <s v="/upload/1003//152701200011020038_17615587251.pdf"/>
        <s v="/upload/1003//140602200211020523_17615269076.pdf"/>
        <s v="/upload/1003//150221200205080043_17615501127.pdf"/>
        <s v="/upload/1003//152626199701200120_17615334872.pdf"/>
        <s v="/upload/1003//150302200109201016_17615579721.pdf"/>
        <s v="/upload/1003//150124200312281960_17615683616.pdf"/>
        <s v="/upload/1003//152827199002152120_17618731973.pdf"/>
        <s v="/upload/1003//610827200408290245_17617863712.pdf"/>
        <s v="/upload/1003//152727200107294811_17616254218.pdf"/>
        <s v="/upload/1003//152725199801200047_17616190939.pdf"/>
        <s v="/upload/1003//150222199904183552_17616437174.pdf"/>
        <s v="/upload/1003//150821199707223849_17617128088.pdf"/>
        <s v="/upload/1003//15012120010228112X_17617220719.pdf"/>
        <s v="/upload/1003//152627199108082561_17617262812.pdf"/>
        <s v="/upload/1003//152723200005264229_17617409799.pdf"/>
        <s v="/upload/1003//150429199912042595_17617427579.pdf"/>
        <s v="/upload/1003//150302199909143023_17617876262.pdf"/>
        <s v="/upload/1003//152725199309023122_17617886605.pdf"/>
        <s v="/upload/1003//150122200008091115_17617907675.pdf"/>
        <s v="/upload/1003//622726199802152621_17617916816.pdf"/>
        <s v="/upload/1003//150203200202150912_17615443484.pdf"/>
        <s v="/upload/1003//152827200108294210_17615289593.pdf"/>
        <s v="/upload/1003//152529200210262713_17615269496.pdf"/>
        <s v="/upload/1003//152725200101052114_17609494171.pdf"/>
        <s v="/upload/1003//152726200211106626_17615346704.pdf"/>
        <s v="/upload/1003//15282720000602392X_17617288943.pdf"/>
        <s v="/upload/1003//15262820030605060X_17616109895.pdf"/>
        <s v="/upload/1003//152634200111083329_17615536586.pdf"/>
        <s v="/upload/1003//15282720010331661X_17615699874.pdf"/>
        <s v="/upload/1003//152824199905146013_17615568757.pdf"/>
        <s v="/upload/1003//150303199811040014_17615432183.pdf"/>
        <s v="/upload/1003//142232199508260459_17615722716.pdf"/>
        <s v="/upload/1003//152826200204270212_17615581769.pdf"/>
        <s v="/upload/1003//152327200111081518_17616383901.pdf"/>
        <s v="/upload/1003//612701199911126810_17616986203.pdf"/>
        <s v="/upload/1003//150927200010170336_17616400567.pdf"/>
        <s v="/upload/1003//152726200207170019_17615284782.pdf"/>
        <s v="/upload/1003//640323200504030227_17615328561.pdf"/>
        <s v="/upload/1003//152701199711240319_17615303351.pdf"/>
        <s v="/upload/1003//15042320021225472X_17615557435.pdf"/>
        <s v="/upload/1003//61272620030103273X_17615351275.pdf"/>
        <s v="/upload/1003//612725200307204225_17609622006.pdf"/>
        <s v="/upload/1003//152726199912043626_17616420356.pdf"/>
        <s v="/upload/1003//150302200111194548_17615364562.pdf"/>
        <s v="/upload/1003//150403199911170014_17609456879.pdf"/>
        <s v="/upload/1003//15232220020415311X_17617316283.pdf"/>
        <s v="/upload/1003//150122200202283129_17617521585.pdf"/>
        <s v="/upload/1003//152822200001140535_17615363469.pdf"/>
        <s v="/upload/1003//152106200110090065_17615296825.pdf"/>
        <s v="/upload/1003//150303200105300021_17615792117.pdf"/>
        <s v="/upload/1003//152102199904040923_17615366631.pdf"/>
        <s v="/upload/1003//150927200404172123_17615528166.pdf"/>
        <s v="/upload/1003//150625199904246614_17615587251.pdf"/>
        <s v="/upload/1003//612725200008184025_17615540812.pdf"/>
        <s v="/upload/1003//622723199903062212_17616467438.pdf"/>
        <s v="/upload/1003//15282220000518691X_17615614317.pdf"/>
        <s v="/upload/1003//150104200211150149_17616161281.pdf"/>
        <s v="/upload/1003//152628200004183706_17616193958.pdf"/>
        <s v="/upload/1003//152222200112131014_17616213806.pdf"/>
        <s v="/upload/1003//150125199712074224_17617263746.pdf"/>
        <s v="/upload/1003//150981200005291684_17617304765.pdf"/>
        <s v="/upload/1003//150221199710206545_17617327451.pdf"/>
        <s v="/upload/1003//150404200109271426_17617899525.pdf"/>
        <s v="/upload/1003//152725200105264122_17611963186.pdf"/>
        <s v="/upload/1003//152523200204170320_17609600919.pdf"/>
        <s v="/upload/1003//152322199602173225_17610196096.pdf"/>
        <s v="/upload/1003//152726200203234513_17610211613.pdf"/>
        <s v="/upload/1003//152725200008012118_17611065479.pdf"/>
        <s v="/upload/1003//152322199812042514_17609443481.pdf"/>
        <s v="/upload/1003//15282520020303182X_17609610132.pdf"/>
        <s v="/upload/1003//152222200102025453_17611976196.pdf"/>
        <s v="/upload/1003//152326200201084273_17610418653.pdf"/>
        <s v="/upload/1003//152323199701306827_17610959837.pdf"/>
        <s v="/upload/1003//150425200210265823_17610615623.pdf"/>
        <s v="/upload/1003//152725200401302728_17611891266.pdf"/>
        <s v="/upload/1003//152724199911081222_17610974401.pdf"/>
        <s v="/upload/1003//152725200106144114_17609383475.pdf"/>
        <s v="/upload/1003//152727200104090020_17609455577.pdf"/>
        <s v="/upload/1003//150825199909051315_17609331852.pdf"/>
        <s v="/upload/1003//152530199905242516_17610306615.pdf"/>
        <s v="/upload/1003//152322199903244023_17610291021.pdf"/>
        <s v="/upload/1003//21092119980616142X_17610611635.pdf"/>
        <s v="/upload/1003//152824200004265520_17611009285.pdf"/>
        <s v="/upload/1003//152222199909114312_17612015951.pdf"/>
        <s v="/upload/1002//150430199904213628_17610371076.pdf"/>
        <s v="/upload/1002//152627199909280031_17609526499.pdf"/>
        <s v="/upload/1002//152502200004230710_17610208359.pdf"/>
        <s v="/upload/1002//152723200008195732_17611879056.pdf"/>
        <s v="/upload/1002//152301200109186210_17610223589.pdf"/>
        <s v="/upload/1002//152634200103250625_17611893429.pdf"/>
        <s v="/upload/1002//150121199505156416_17612054987.pdf"/>
        <s v="/upload/1003//150303200203073029_17610374239.pdf"/>
        <s v="/upload/1003//152224200108216026_17609472664.pdf"/>
        <s v="/upload/1003//150105200107254112_17609463339.pdf"/>
        <s v="/upload/1003//612725200103280023_17611802841.pdf"/>
        <s v="/upload/1003//152826199712091215_17612040548.pdf"/>
        <s v="/upload/1003//150223200204050021_17612096226.pdf"/>
        <s v="/upload/1003//152724200111062141_17610345407.pdf"/>
        <s v="/upload/1003//152701200104250924_17609671913.pdf"/>
        <s v="/upload/1003//612701200002150026_17610249079.pdf"/>
        <s v="/upload/1003//152726200202160321_17610361749.pdf"/>
        <s v="/upload/1003//152701199812020964_17611203406.pdf"/>
        <s v="/upload/1003//152601200109053123_17612018858.pdf"/>
        <s v="/upload/1003//152701200111010320_17610357414.pdf"/>
        <s v="/upload/1003//152722200311162726_17611874951.pdf"/>
        <s v="/upload/1003//152630200012163328_17612040968.pdf"/>
        <s v="/upload/1003//152626200011096026_17610077139.pdf"/>
        <s v="/upload/1003//152624199808186055_17611005197.pdf"/>
        <s v="/upload/1003//150303199912103029_17611962584.pdf"/>
        <s v="/upload/1003//15012520010906393X_17616189004.pdf"/>
        <s v="/upload/1003//152625200205293523_17616210184.pdf"/>
        <s v="/upload/1003//152632199512270629_17616342032.pdf"/>
        <s v="/upload/1003//152823200205042829_17616171789.pdf"/>
        <s v="/upload/1003//15272819990703092X_17616225326.pdf"/>
        <s v="/upload/1003//152222199304250020_17617214559.pdf"/>
        <s v="/upload/1003//15062419940222032X_17615275897.pdf"/>
        <s v="/upload/1003//15272520031115002X_17615597776.pdf"/>
        <s v="/upload/1003//150927200401310324_17617360505.pdf"/>
        <s v="/upload/1003//142625199607270044_17617229457.pdf"/>
        <s v="/upload/1003//140225199407160840_17617222445.pdf"/>
        <s v="/upload/1003//152629199405272022_17617869981.pdf"/>
        <s v="/upload/1003//152601199812102622_17617953115.pdf"/>
        <s v="/upload/1003//612726199906236625_17615681294.pdf"/>
        <s v="/upload/1003//15022120010519262X_17615670423.pdf"/>
        <s v="/upload/1003//612725199705151020_17615474355.pdf"/>
        <s v="/upload/1003//152726200003111228_17615676145.pdf"/>
        <s v="/upload/1003//152726200005304226_17616359341.pdf"/>
        <s v="/upload/1003//622821200103042182_17616145571.pdf"/>
        <s v="/upload/1003//150202199505043020_17617168662.pdf"/>
        <s v="/upload/1003//150125200302270228_17615312934.pdf"/>
        <s v="/upload/1003//150624199905200013_17615403296.pdf"/>
        <s v="/upload/1003//152626199902156322_17616318354.pdf"/>
        <s v="/upload/1003//150105200103155619_17617960544.pdf"/>
        <s v="/upload/1003//152724199706123323_17616279968.pdf"/>
        <s v="/upload/1003//15272520000108002X_17615342081.pdf"/>
        <s v="/upload/1003//612726199209243344_17616515075.pdf"/>
        <s v="/upload/1003//152723199702063021_17615684555.pdf"/>
        <s v="/upload/1003//152701200203020921_17617034663.pdf"/>
        <s v="/upload/1003//152725199907170341_17616301645.pdf"/>
        <s v="/upload/1003//152722200208044625_17609473327.pdf"/>
        <s v="/upload/1003//15092220010601052X_17615455341.pdf"/>
        <s v="/upload/1003//15030220040821452X_17616239923.pdf"/>
        <s v="/upload/1003//150303199911200521_17609713853.pdf"/>
        <s v="/upload/1003//640102199805241521_17618677432.pdf"/>
        <s v="/upload/1003//612726200110202118_17618094895.pdf"/>
        <s v="/upload/1003//152725199301264124_17615287801.pdf"/>
        <s v="/upload/1003//150927199606257525_17617267901.pdf"/>
        <s v="/upload/1003//152701200211274825_17615646855.pdf"/>
        <s v="/upload/1003//152726199906151823_17615502516.pdf"/>
        <s v="/upload/1003//152827200010270923_17616339561.pdf"/>
        <s v="/upload/1003//140525199904280049_17609538961.pdf"/>
        <s v="/upload/1003//150924200211250026_17615433249.pdf"/>
        <s v="/upload/1003//150425200209230420_17615374405.pdf"/>
        <s v="/upload/1003//612725200202154823_17616492228.pdf"/>
        <s v="/upload/1003//152726200106104223_17615699285.pdf"/>
        <s v="/upload/1003//152723200301110320_17615490718.pdf"/>
        <s v="/upload/1003//622322199611060620_17615303055.pdf"/>
        <s v="/upload/1003//150924200201026725_17615308227.pdf"/>
        <s v="/upload/1003//152626199808240325_17615360101.pdf"/>
        <s v="/upload/1003//152626200102246624_17615318437.pdf"/>
        <s v="/upload/1003//150121199509080324_17615356719.pdf"/>
        <s v="/upload/1003//152823199208190522_17615374202.pdf"/>
        <s v="/upload/1003//152827199905152121_17615396879.pdf"/>
        <s v="/upload/1003//612723199001037227_17615432424.pdf"/>
        <s v="/upload/1003//150122200208253123_17615561243.pdf"/>
        <s v="/upload/1003//152728199709122110_17615575206.pdf"/>
        <s v="/upload/1003//152726200110251226_17615591935.pdf"/>
        <s v="/upload/1003//152824199206290024_17618222502.pdf"/>
        <s v="/upload/1003//150125199602081829_17616366296.pdf"/>
        <s v="/upload/1003//15272320001130002X_17617022152.pdf"/>
        <s v="/upload/1003//152601200103083129_17617119015.pdf"/>
        <s v="/upload/1003//412827200001278644_17617341509.pdf"/>
        <s v="/upload/1003//612726200102243323_17617272385.pdf"/>
        <s v="/upload/1003//150221199911202620_17617391379.pdf"/>
        <s v="/upload/1003//612726200204046021_17617838748.pdf"/>
        <s v="/upload/1003//612724199701182122_17617884383.pdf"/>
        <s v="/upload/1003//152827200103063923_17617940264.pdf"/>
        <s v="/upload/1003//15272219980304734X_17617987333.pdf"/>
        <s v="/upload/1003//150302200002254521_17618096672.pdf"/>
        <s v="/upload/1003//152727199301292427_17615393199.pdf"/>
        <s v="/upload/1003//152725199809201511_17615321524.pdf"/>
        <s v="/upload/1003//150426199309212159_17615421068.pdf"/>
        <s v="/upload/1003//152722200202184926_17609419644.pdf"/>
        <s v="/upload/1003//140222199701164042_17609623437.pdf"/>
        <s v="/upload/1003//150421199707032717_17609559199.pdf"/>
        <s v="/upload/1003//150303199407191515_17617432809.pdf"/>
        <s v="/upload/1003//150123199312180180_17615435998.pdf"/>
        <s v="/upload/1003//15270119950925483X_17616128919.pdf"/>
        <s v="/upload/1003//152724199003280023_17617928372.pdf"/>
        <s v="/upload/1003//642224200203090624_17609527366.pdf"/>
        <s v="/upload/1003//15062419920920001X_17610116071.pdf"/>
        <s v="/upload/1003//610626199505230436_17615586088.pdf"/>
        <s v="/upload/1003//612323199504077915_17615659649.pdf"/>
        <s v="/upload/1003//420321199307035118_17615683765.pdf"/>
        <s v="/upload/1003//612725199601281613_17617247746.pdf"/>
        <s v="/upload/1003//23042120030513082X_17618053951.pdf"/>
        <s v="/upload/1003//140227199910205033_17618035542.pdf"/>
        <s v="/upload/1003//152201199908252519_17618116113.pdf"/>
        <s v="/upload/1003//622823199805071823_17617253541.pdf"/>
        <s v="/upload/1003//510322200102084745_17617299394.pdf"/>
        <s v="/upload/1003//150627200005010315_17617285427.pdf"/>
        <s v="/upload/1003//152827199910211229_17617967991.pdf"/>
        <s v="/upload/1003//150826200104276914_17610069904.pdf"/>
        <s v="/upload/1003//152827200008163328_17615390493.pdf"/>
        <s v="/upload/1003//150124199807201138_17617259995.pdf"/>
        <s v="/upload/1003//150303199910020027_17609380474.pdf"/>
        <s v="/upload/1003//152726200006060921_17612071264.pdf"/>
        <s v="/upload/1003//150303198709201024_17609617193.pdf"/>
        <s v="/upload/1003//152723199904201226_17616508586.pdf"/>
        <s v="/upload/1003//152322199102270029_17609535876.pdf"/>
        <s v="/upload/1003//152701199601155113_17614678929.pdf"/>
        <s v="/upload/1003//140226199901014028_17615616859.pdf"/>
        <s v="/upload/1003//150425199309196324_17616267937.pdf"/>
        <s v="/upload/1003//152727200005123317_17616157547.pdf"/>
        <s v="/upload/1003//152726200302130322_17616421979.pdf"/>
        <s v="/upload/1003//15020220021001392X_17616435974.pdf"/>
        <s v="/upload/1002//152626199812151229_17615380992.pdf"/>
        <s v="/upload/1002//152724200111160024_17609442724.pdf"/>
        <s v="/upload/1002//152701199601045117_17610083279.pdf"/>
        <s v="/upload/1002//152725200004300016_17614759931.pdf"/>
        <s v="/upload/1002//152726200109215420_17615601048.pdf"/>
        <s v="/upload/1002//152728199704280646_17615278195.pdf"/>
        <s v="/upload/1002//152701200104250924_17617012954.pdf"/>
        <s v="/upload/1002//152722199910026712_17615310079.pdf"/>
        <s v="/upload/1002//152725200209300028_17615551493.pdf"/>
        <s v="/upload/1002//612726199708160949_17618003829.pdf"/>
        <s v="/upload/1002//152801200303020940_17609736707.pdf"/>
        <s v="/upload/1002//152522200211280484_17610437257.pdf"/>
        <s v="/upload/1002//612726200102103320_17610599963.pdf"/>
        <s v="/upload/1002//150923200404122729_17610121757.pdf"/>
        <s v="/upload/1002//152824200212310015_17611893218.pdf"/>
        <s v="/upload/1002//612726200202242723_17610351612.pdf"/>
        <s v="/upload/1002//150122200110262611_17611086848.pdf"/>
        <s v="/upload/1002//152827200101294226_17611822087.pdf"/>
        <s v="/upload/1002//130429200107053429_17610423862.pdf"/>
        <s v="/upload/1002//152722200212105515_17609653787.pdf"/>
        <s v="/upload/1002//142232200401172200_17610983243.pdf"/>
        <s v="/upload/1002//152630200112193348_17610172729.pdf"/>
        <s v="/upload/1002//150302200302171023_17611967836.pdf"/>
        <s v="/upload/1002//152801200212121826_17610043518.pdf"/>
        <s v="/upload/1002//622429200111143468_17609489558.pdf"/>
        <s v="/upload/1002//152725200105214424_17609554928.pdf"/>
        <s v="/upload/1002//150123200210222621_17609453336.pdf"/>
        <s v="/upload/1002//150302199706020568_17610380831.pdf"/>
        <s v="/upload/1002//152701200301121224_17609682169.pdf"/>
        <s v="/upload/1002//150125200109074225_17610483565.pdf"/>
        <s v="/upload/1002//152726200201132724_17609496349.pdf"/>
        <s v="/upload/1002//150121199911072023_17610370347.pdf"/>
        <s v="/upload/1002//612725200201080228_17609527519.pdf"/>
        <s v="/upload/1002//152701200011020038_17611823072.pdf"/>
        <s v="/upload/1002//150304200311222518_17611824177.pdf"/>
        <s v="/upload/1002//152801200301186226_17610329444.pdf"/>
        <s v="/upload/1002//150923200610132127_17611097338.pdf"/>
        <s v="/upload/1002//61272620020315272X_17610254808.pdf"/>
        <s v="/upload/1002//150823200106011224_17609690054.pdf"/>
        <s v="/upload/1002//150123200302220180_17610503215.pdf"/>
        <s v="/upload/1002//152827200101056025_17609572478.pdf"/>
        <s v="/upload/1002//150627200204092421_17610177074.pdf"/>
        <s v="/upload/1002//152524200204055126_17609477854.pdf"/>
        <s v="/upload/1002//152801200301087922_17609732627.pdf"/>
        <s v="/upload/1002//612728200210080624_17611945122.pdf"/>
        <s v="/upload/1002//150622200212260016_17610318765.pdf"/>
        <s v="/upload/1002//152801200112037926_17612012701.pdf"/>
        <s v="/upload/1002//612725200312050822_17610292949.pdf"/>
        <s v="/upload/1002//150303200010230542_17612052389.pdf"/>
        <s v="/upload/1002//152725200106030029_17609621452.pdf"/>
        <s v="/upload/1002//15272620000205361X_17609471051.pdf"/>
        <s v="/upload/1002//152630200210013021_17611192384.pdf"/>
        <s v="/upload/1002//152723200110185741_17611975679.pdf"/>
        <s v="/upload/1002//152723200405151522_17609352361.pdf"/>
        <s v="/upload/1002//150105200208263018_17609426505.pdf"/>
        <s v="/upload/1002//152722200212061524_17610080181.pdf"/>
        <s v="/upload/1002//150123200012180029_17609451424.pdf"/>
        <s v="/upload/1002//142234200202201622_17609449643.pdf"/>
        <s v="/upload/1002//152723200210044815_17609663477.pdf"/>
        <s v="/upload/1002//150302200108213517_17609551188.pdf"/>
        <s v="/upload/1002//152634200201173627_17609553706.pdf"/>
        <s v="/upload/1002//152723200201154828_17610504858.pdf"/>
        <s v="/upload/1002//152632200111151528_17609614902.pdf"/>
        <s v="/upload/1002//15263020010726472X_17609653938.pdf"/>
        <s v="/upload/1002//152724200209282716_17609683933.pdf"/>
        <s v="/upload/1002//152824200212230015_17609713709.pdf"/>
        <s v="/upload/1002//152824199811221529_17609734492.pdf"/>
        <s v="/upload/1002//152726200211070328_17610391588.pdf"/>
        <s v="/upload/1002//15272420021104272X_17610110268.pdf"/>
        <s v="/upload/1002//152801200111267324_17610136759.pdf"/>
        <s v="/upload/1002//211021200008285345_17610148371.pdf"/>
        <s v="/upload/1002//15263020000313332X_17610158262.pdf"/>
        <s v="/upload/1002//150927200212266619_17610229165.pdf"/>
        <s v="/upload/1002//152724200310212720_17611109652.pdf"/>
        <s v="/upload/1002//150123200210276021_17610211867.pdf"/>
        <s v="/upload/1002//152722200212220927_17610246158.pdf"/>
        <s v="/upload/1002//140581200110256828_17610258147.pdf"/>
        <s v="/upload/1002//15262820020114022X_17610271451.pdf"/>
        <s v="/upload/1002//152824199911165819_17610287465.pdf"/>
        <s v="/upload/1002//15262420020901541X_17610380294.pdf"/>
        <s v="/upload/1002//150222200210092029_17610296104.pdf"/>
        <s v="/upload/1002//150925200109251010_17610347008.pdf"/>
        <s v="/upload/1002//152523200407210310_17610405256.pdf"/>
        <s v="/upload/1002//152723200205061223_17610458152.pdf"/>
        <s v="/upload/1002//150124200207115215_17610512958.pdf"/>
        <s v="/upload/1002//150121200009184739_17610520586.pdf"/>
        <s v="/upload/1002//15272220011103552X_17610564416.pdf"/>
        <s v="/upload/1002//150202200203180025_17611838869.pdf"/>
        <s v="/upload/1002//150426200204261953_17611151053.pdf"/>
        <s v="/upload/1002//150222200204075329_17611159331.pdf"/>
        <s v="/upload/1002//150122200209232121_17611182614.pdf"/>
        <s v="/upload/1002//150222200403013569_17611205449.pdf"/>
        <s v="/upload/1002//152523200111200324_17611792215.pdf"/>
        <s v="/upload/1002//152723200301110320_17611859457.pdf"/>
        <s v="/upload/1002//152726200402080318_17611878729.pdf"/>
        <s v="/upload/1002//152724200010172165_17611932856.pdf"/>
        <s v="/upload/1002//15262619990923301X_17611953777.pdf"/>
        <s v="/upload/1002//152625200205041529_17611962855.pdf"/>
        <s v="/upload/1002//150221200006160323_17612027667.pdf"/>
        <s v="/upload/1002//150621200206280049_17617863867.pdf"/>
        <s v="/upload/1002//152725200004031848_17615449655.pdf"/>
        <s v="/upload/1002//150429200105311221_17615305521.pdf"/>
        <s v="/upload/1002//152724200208032125_17615334218.pdf"/>
        <s v="/upload/1002//152824200301204521_17615276935.pdf"/>
        <s v="/upload/1002//152728200108282712_17615532372.pdf"/>
        <s v="/upload/1002//411721199903015122_17615770001.pdf"/>
        <s v="/upload/1002//152701200006020025_17616189023.pdf"/>
        <s v="/upload/1002//61270120020301643X_17615807527.pdf"/>
        <s v="/upload/1002//612724199701132096_17615377735.pdf"/>
        <s v="/upload/1002//612725199410041027_17617362449.pdf"/>
        <s v="/upload/1002//152823199901010024_17615368306.pdf"/>
        <s v="/upload/1002//152223199911253916_17615273472.pdf"/>
        <s v="/upload/1002//152726200101221228_17617056884.pdf"/>
        <s v="/upload/1002//152322199505022548_17616391328.pdf"/>
        <s v="/upload/1002//152724199910172421_17615556372.pdf"/>
        <s v="/upload/1002//152624199808186055_17611025926.pdf"/>
        <s v="/upload/1002//150626199704280013_17610076923.pdf"/>
        <s v="/upload/1002//152727200107290511_17610429315.pdf"/>
        <s v="/upload/1002//152726199108085462_17615322624.pdf"/>
        <s v="/upload/1002//152801199801122717_17615365354.pdf"/>
        <s v="/upload/1002//110105200011155454_17615479336.pdf"/>
        <s v="/upload/1002//130826199912290037_17615527847.pdf"/>
        <s v="/upload/1002//152824200008146617_17616184454.pdf"/>
        <s v="/upload/1002//152827199802275129_17616144081.pdf"/>
        <s v="/upload/1002//150304200110281028_17616177721.pdf"/>
        <s v="/upload/1002//152722199910313914_17616197077.pdf"/>
        <s v="/upload/1002//152634200007062122_17616392588.pdf"/>
        <s v="/upload/1002//622323199611122445_17617182365.pdf"/>
        <s v="/upload/1002//152327199807060082_17617029346.pdf"/>
        <s v="/upload/1002//15272820000304091X_17617881079.pdf"/>
        <s v="/upload/1002//152827200106073924_17618001809.pdf"/>
        <s v="/upload/1003//152727199111130056_17615405466.pdf"/>
        <s v="/upload/1003//150303200102280520_17615359983.pdf"/>
        <s v="/upload/1003//152724199803303326_17615292035.pdf"/>
        <s v="/upload/1003//152725199609170028_17616177133.pdf"/>
        <s v="/upload/1003//150624199210020024_17616391328.pdf"/>
        <s v="/upload/1003//610802200206045818_17615456331.pdf"/>
        <s v="/upload/1003//152725199710250030_17615292473.pdf"/>
        <s v="/upload/1003//15272519980620272X_17617483815.pdf"/>
        <s v="/upload/1003//152724199010153321_17616215701.pdf"/>
        <s v="/upload/1003//150303200002253023_17615346334.pdf"/>
        <s v="/upload/1003//612729200312121825_17615293384.pdf"/>
        <s v="/upload/1003//152701199906250023_17615292506.pdf"/>
        <s v="/upload/1003//152727200203131027_17615269048.pdf"/>
        <s v="/upload/1003//152726200106043328_17617006388.pdf"/>
        <s v="/upload/1003//152727199804080063_17617074162.pdf"/>
        <s v="/upload/1003//150623200108310614_17615289458.pdf"/>
        <s v="/upload/1003//150302200211110022_17615486377.pdf"/>
        <s v="/upload/1003//152726199203130049_17615289789.pdf"/>
        <s v="/upload/1003//150302200204241542_17610091011.pdf"/>
        <s v="/upload/1003//150302200004133547_17616482752.pdf"/>
        <s v="/upload/1003//152527199201024520_17617167494.pdf"/>
        <s v="/upload/1003//152701200304300949_17615575012.pdf"/>
        <s v="/upload/1003//612729200105181219_17617429966.pdf"/>
        <s v="/upload/1003//150929200407102422_17615592558.pdf"/>
        <s v="/upload/1003//15272519970422002X_17615676341.pdf"/>
        <s v="/upload/1003//152725199612170029_17616372002.pdf"/>
        <s v="/upload/1003//152724199912021520_17616374488.pdf"/>
        <s v="/upload/1003//152728199611293632_17617493686.pdf"/>
        <s v="/upload/1003//152626200112222722_17617988945.pdf"/>
        <s v="/upload/1003//152724199308170028_17617997855.pdf"/>
        <s v="/upload/1003//152722199903225529_17618154146.pdf"/>
        <s v="/upload/1003//341282199607031811_17616998171.pdf"/>
        <s v="/upload/1003//371328199509274011_17615692033.pdf"/>
        <s v="/upload/1003//612725200210071622_17616143861.pdf"/>
        <s v="/upload/1003//152701200204130620_17617346847.pdf"/>
        <s v="/upload/1003//152626200204090341_17616304429.pdf"/>
        <s v="/upload/1003//152725199710014425_17615744341.pdf"/>
        <s v="/upload/1003//152629200107172520_17615406864.pdf"/>
        <s v="/upload/1003//152725200301102120_17615496989.pdf"/>
        <s v="/upload/1003//150927199710136627_17615464027.pdf"/>
        <s v="/upload/1003//152629200211032528_17615346404.pdf"/>
        <s v="/upload/1003//152824199811221529_17609699133.pdf"/>
        <s v="/upload/1003//150921200002152121_17617341623.pdf"/>
        <s v="/upload/1003//152822200011192822_17615337673.pdf"/>
        <s v="/upload/1003//15022120001107442X_17617336503.pdf"/>
        <s v="/upload/1003//152726199905290020_17617880616.pdf"/>
        <s v="/upload/1003//150122200212175623_17615754398.pdf"/>
        <s v="/upload/1003//150122200301012623_17614851559.pdf"/>
        <s v="/upload/1003//150122200207145622_17615744682.pdf"/>
        <s v="/upload/1003//152824199710102029_17615773702.pdf"/>
        <s v="/upload/1003//612701200102286422_17617955184.pdf"/>
        <s v="/upload/1003//622722199801160229_17616331717.pdf"/>
        <s v="/upload/1003//150821200305293823_17617137625.pdf"/>
        <s v="/upload/1003//152128199104194522_17615485257.pdf"/>
        <s v="/upload/1003//15250220030115331X_17615434653.pdf"/>
        <s v="/upload/1003//15272220021028242X_17616505231.pdf"/>
        <s v="/upload/1003//152725200007160020_17615694028.pdf"/>
        <s v="/upload/1003//150623199910190028_17617093459.pdf"/>
        <s v="/upload/1003//150122200012280111_17617119967.pdf"/>
        <s v="/upload/1003//612726200112032124_17615672782.pdf"/>
        <s v="/upload/1003//612724199012200428_17615606313.pdf"/>
        <s v="/upload/1003//150981199705033023_17615302841.pdf"/>
        <s v="/upload/1003//612724199309121288_17616169409.pdf"/>
        <s v="/upload/1003//152724199904090024_17615520438.pdf"/>
        <s v="/upload/1003//152725199310240028_17615644081.pdf"/>
        <s v="/upload/1003//150303199805090568_17615475229.pdf"/>
        <s v="/upload/1003//612725200102270229_17615305952.pdf"/>
        <s v="/upload/1003//150122200212290664_17615477132.pdf"/>
        <s v="/upload/1003//150622200108201526_17617306622.pdf"/>
        <s v="/upload/1003//152728200111223326_17615462849.pdf"/>
        <s v="/upload/1003//150422199306173013_17616262797.pdf"/>
        <s v="/upload/1003//152723200110185741_17616216568.pdf"/>
        <s v="/upload/1003//412727199401222681_17615313424.pdf"/>
        <s v="/upload/1003//142234199507081021_17617286685.pdf"/>
        <s v="/upload/1003//140721200011180041_17615792452.pdf"/>
        <s v="/upload/1003//152725200003081229_17615286239.pdf"/>
        <s v="/upload/1003//15272820001204033X_17615524478.pdf"/>
        <s v="/upload/1003//150122200212190620_17618003246.pdf"/>
        <s v="/upload/1003//152632199608170024_17615508706.pdf"/>
        <s v="/upload/1003//152701200109210622_17615353209.pdf"/>
        <s v="/upload/1003//612724199111221048_17615658518.pdf"/>
        <s v="/upload/1003//152630199903054920_17615352002.pdf"/>
        <s v="/upload/1003//410526199908120028_17615401414.pdf"/>
        <s v="/upload/1003//152722200207010925_17609660403.pdf"/>
        <s v="/upload/1003//150221200006191322_17615431594.pdf"/>
        <s v="/upload/1003//152726199605041225_17616401781.pdf"/>
        <s v="/upload/1003//152725200301272728_17615277029.pdf"/>
        <s v="/upload/1003//152728200112173615_17615568403.pdf"/>
        <s v="/upload/1003//152626199609156622_17616432546.pdf"/>
        <s v="/upload/1003//15272220000602612X_17616470704.pdf"/>
        <s v="/upload/1003//152801199503070349_17616158658.pdf"/>
        <s v="/upload/1003//152724199511222428_17616235806.pdf"/>
        <s v="/upload/1003//150122200212312122_17615612483.pdf"/>
        <s v="/upload/1003//152723200204131517_17615410058.pdf"/>
        <s v="/upload/1003//622326199301180024_17615659346.pdf"/>
        <s v="/upload/1003//150203200002053149_17615412634.pdf"/>
        <s v="/upload/1003//152527200206061828_17615764895.pdf"/>
        <s v="/upload/1003//610821200212162382_17617391619.pdf"/>
        <s v="/upload/1003//150223199812090320_17609647532.pdf"/>
        <s v="/upload/1003//152824199911094547_17615365476.pdf"/>
        <s v="/upload/1003//612726200112301822_17615337081.pdf"/>
        <s v="/upload/1003//152722200101132748_17615407652.pdf"/>
        <s v="/upload/1003//152724199505280322_17616259183.pdf"/>
        <s v="/upload/1003//150122200104143624_17615769482.pdf"/>
        <s v="/upload/1003//152726199805154216_17615301233.pdf"/>
        <s v="/upload/1003//142234199712204019_17615680583.pdf"/>
        <s v="/upload/1003//152726200010122427_17616206597.pdf"/>
        <s v="/upload/1003//152722200009030626_17615319731.pdf"/>
        <s v="/upload/1003//150223199508140012_17616507745.pdf"/>
        <s v="/upload/1003//152801199812067928_17618014845.pdf"/>
        <s v="/upload/1003//152628200203316903_17615687525.pdf"/>
        <s v="/upload/1003//610625199905210788_17615771075.pdf"/>
        <s v="/upload/1003//152722200202132421_17616486571.pdf"/>
        <s v="/upload/1003//150304200104173020_17617009175.pdf"/>
        <s v="/upload/1003//152827200110246920_17615456613.pdf"/>
        <s v="/upload/1003//152722200008200021_17615746659.pdf"/>
        <s v="/upload/1003//152728199704183627_17615513036.pdf"/>
        <s v="/upload/1003//150921200002222417_17615597217.pdf"/>
        <s v="/upload/1003//150221200205014417_17609678812.pdf"/>
        <s v="/upload/1003//150602200312200613_17615558081.pdf"/>
        <s v="/upload/1003//612726199706012723_17618449111.pdf"/>
        <s v="/upload/1003//152725200110080627_17615684856.pdf"/>
        <s v="/upload/1003//612701198704284627_17617094615.pdf"/>
        <s v="/upload/1003//612724200104160529_17610424814.pdf"/>
        <s v="/upload/1003//152726200211070328_17616333711.pdf"/>
        <s v="/upload/1003//152722200106112121_17615448157.pdf"/>
        <s v="/upload/1003//152824199508246029_17617131503.pdf"/>
        <s v="/upload/1003//152723200207110316_17617979836.pdf"/>
        <s v="/upload/1003//15282720011129481X_17615283071.pdf"/>
        <s v="/upload/1003//152725200104180621_17615648225.pdf"/>
        <s v="/upload/1003//152824199307014547_17617954827.pdf"/>
        <s v="/upload/1003//130733199901080518_17615339359.pdf"/>
        <s v="/upload/1003//152724199408280021_17615323584.pdf"/>
        <s v="/upload/1003//152722200008153325_17617001189.pdf"/>
        <s v="/upload/1003//220182198707230027_17615470774.pdf"/>
        <s v="/upload/1003//150627200104083923_17615412223.pdf"/>
        <s v="/upload/1003//152728200112100328_17615594219.pdf"/>
        <s v="/upload/1003//152727200202170526_17609354348.pdf"/>
        <s v="/upload/1003//150207199910072345_17615550294.pdf"/>
        <s v="/upload/1003//152822199709154822_17617123651.pdf"/>
        <s v="/upload/1003//150624199712100024_17615655101.pdf"/>
        <s v="/upload/1003//612701199505015322_17615682331.pdf"/>
        <s v="/upload/1003//150203200305240021_17616322311.pdf"/>
        <s v="/upload/1003//15272819981115272X_17617339232.pdf"/>
        <s v="/upload/1003//150626200402140029_17610448839.pdf"/>
        <s v="/upload/1003//152724200312180021_17617900872.pdf"/>
        <s v="/upload/1003//150125200112252619_17618087605.pdf"/>
        <s v="/upload/1003//150625200201050020_17615710015.pdf"/>
        <s v="/upload/1003//612725200107280426_17617155018.pdf"/>
        <s v="/upload/1003//150122200006022124_17617024886.pdf"/>
        <s v="/upload/1003//152722200003150926_17615746569.pdf"/>
        <s v="/upload/1003//612726199505102124_17615736963.pdf"/>
        <s v="/upload/1003//152626199503055727_17615418981.pdf"/>
        <s v="/upload/1003//15022119950212262X_17617080248.pdf"/>
        <s v="/upload/1003//152723199906030336_17615565172.pdf"/>
        <s v="/upload/1003//152723200203238128_17616255495.pdf"/>
        <s v="/upload/1003//150303199909243012_17615439222.pdf"/>
        <s v="/upload/1003//152301200301248522_17615437198.pdf"/>
        <s v="/upload/1003//152628199808240600_17615698675.pdf"/>
        <s v="/upload/1003//152724200001122414_17615296743.pdf"/>
        <s v="/upload/1003//612725199804102224_17617170342.pdf"/>
        <s v="/upload/1003//152725199601274148_17615561211.pdf"/>
        <s v="/upload/1003//142326199802083041_17615684929.pdf"/>
        <s v="/upload/1003//152724200010172165_17615506889.pdf"/>
        <s v="/upload/1003//152726200111020622_17615522386.pdf"/>
        <s v="/upload/1003//150125200212302126_17616249834.pdf"/>
        <s v="/upload/1003//642222199807120267_17617479055.pdf"/>
        <s v="/upload/1003//152726199905201219_17617955497.pdf"/>
        <s v="/upload/1003//152626199808042417_17617202709.pdf"/>
        <s v="/upload/1003//152727200404063323_17615391255.pdf"/>
        <s v="/upload/1003//152629200206020020_17616363011.pdf"/>
        <s v="/upload/1003//150122200301012121_17616173441.pdf"/>
        <s v="/upload/1003//152722199706023311_17615362252.pdf"/>
        <s v="/upload/1003//150124200108027041_17617380251.pdf"/>
        <s v="/upload/1003//152725199410020022_17618064078.pdf"/>
        <s v="/upload/1003//152724199106102721_17615665806.pdf"/>
        <s v="/upload/1003//152629199507085324_17615444652.pdf"/>
        <s v="/upload/1003//152722199810202125_17615556567.pdf"/>
        <s v="/upload/1003//150303199811213026_17615786628.pdf"/>
        <s v="/upload/1003//150302199908232024_17617112956.pdf"/>
        <s v="/upload/1003//152724199004210027_17616438178.pdf"/>
        <s v="/upload/1003//152722199912273928_17615327035.pdf"/>
        <s v="/upload/1003//152728200112222720_17618085201.pdf"/>
        <s v="/upload/1003//150624199710130027_17615358376.pdf"/>
        <s v="/upload/1003//152725199202041822_17617956329.pdf"/>
        <s v="/upload/1003//612723199307033624_17618358292.pdf"/>
        <s v="/upload/1003//152527200104032428_17615353988.pdf"/>
        <s v="/upload/1003//152725199104071825_17616441427.pdf"/>
        <s v="/upload/1003//150426200204261953_17615270561.pdf"/>
        <s v="/upload/1003//152824200110270323_17615290374.pdf"/>
        <s v="/upload/1003//152722200009162127_17617081256.pdf"/>
        <s v="/upload/1003//152725199008220026_17616447478.pdf"/>
        <s v="/upload/1003//152634199107240920_17615547122.pdf"/>
        <s v="/upload/1003//150303200203161029_17617938682.pdf"/>
        <s v="/upload/1003//150821200102253821_17617336944.pdf"/>
        <s v="/upload/1003//152722199912223920_17615300173.pdf"/>
        <s v="/upload/1003//150624199804124146_17616188159.pdf"/>
        <s v="/upload/1003//150124200208314283_17615753113.pdf"/>
        <s v="/upload/1003//152722200104206124_17615298779.pdf"/>
        <s v="/upload/1003//152725199103211822_17615313504.pdf"/>
        <s v="/upload/1003//152727199909141045_17617994961.pdf"/>
        <s v="/upload/1003//150302199904261020_17618051481.pdf"/>
        <s v="/upload/1003//612723200001286819_17615658977.pdf"/>
        <s v="/upload/1003//152824199408254523_17617992255.pdf"/>
        <s v="/upload/1003//152725198903240029_17617897985.pdf"/>
        <s v="/upload/1003//150303200005013025_17609704714.pdf"/>
        <s v="/upload/1003//152825199910282729_17617224683.pdf"/>
        <s v="/upload/1003//152723200003054826_17618061947.pdf"/>
        <s v="/upload/1003//150207199301125325_17615800365.pdf"/>
        <s v="/upload/1003//152728200205070316_17617212235.pdf"/>
        <s v="/upload/1003//152724200212140612_17617209673.pdf"/>
        <s v="/upload/1003//152725198706120028_17615474362.pdf"/>
        <s v="/upload/1003//230208199604110012_17615462534.pdf"/>
        <s v="/upload/1003//152724198906132414_17615591504.pdf"/>
        <s v="/upload/1003//152726199909150033_17615321247.pdf"/>
        <s v="/upload/1003//152724199505040046_17617829761.pdf"/>
        <s v="/upload/1003//150303198903040527_17615642033.pdf"/>
        <s v="/upload/1003//150625200309011226_17615384848.pdf"/>
        <s v="/upload/1003//15272419980810123X_17615309523.pdf"/>
        <s v="/upload/1003//150303199408300525_17616500934.pdf"/>
        <s v="/upload/1003//152724199706182729_17615309481.pdf"/>
        <s v="/upload/1003//152725199104080027_17617456336.pdf"/>
        <s v="/upload/1003//152726200010083915_17615791076.pdf"/>
        <s v="/upload/1003//152701200104084524_17615498489.pdf"/>
        <s v="/upload/1003//150821199808272113_17615497297.pdf"/>
        <s v="/upload/1003//152724199804231512_17618007502.pdf"/>
        <s v="/upload/1003//152723200012142430_17615481883.pdf"/>
        <s v="/upload/1003//150303200111083027_17616983308.pdf"/>
        <s v="/upload/1003//152723199705282721_17617279389.pdf"/>
        <s v="/upload/1003//140602199802280567_17615421525.pdf"/>
        <s v="/upload/1003//152727200305080021_17609629221.pdf"/>
        <s v="/upload/1003//62232319900525662X_17616212104.pdf"/>
        <s v="/upload/1003//622322200009303824_17615560079.pdf"/>
        <s v="/upload/1003//152724199801220025_17609450835.pdf"/>
        <s v="/upload/1003//150621199909062122_17615315475.pdf"/>
        <s v="/upload/1003//152722199512041829_17615550013.pdf"/>
        <s v="/upload/1003//152725199512290023_17615279918.pdf"/>
        <s v="/upload/1003//152727200307021025_17615306764.pdf"/>
        <s v="/upload/1003//612701200209056627_17611982186.pdf"/>
        <s v="/upload/1003//152629200008100011_17617324863.pdf"/>
        <s v="/upload/1003//152725199108010026_17615514302.pdf"/>
        <s v="/upload/1003//15272620000823004X_17617160861.pdf"/>
        <s v="/upload/1003//152827199611154228_17615606305.pdf"/>
        <s v="/upload/1003//152727200203263329_17615709237.pdf"/>
        <s v="/upload/1003//152723200011240012_17615501884.pdf"/>
        <s v="/upload/1003//150302199904033028_17617060835.pdf"/>
        <s v="/upload/1003//152725200206184420_17616509528.pdf"/>
        <s v="/upload/1003//152724200105300043_17616178812.pdf"/>
        <s v="/upload/1003//152728200101232421_17609470521.pdf"/>
        <s v="/upload/1003//14273219920210002X_17616062741.pdf"/>
        <s v="/upload/1003//152630200212244923_17615691118.pdf"/>
        <s v="/upload/1003//15272519971012152X_17616128126.pdf"/>
        <s v="/upload/1003//15282419900810282X_17616219412.pdf"/>
        <s v="/upload/1003//15272520020523182X_17615682341.pdf"/>
        <s v="/upload/1003//150304200010035022_17615687643.pdf"/>
        <s v="/upload/1003//152726200212154224_17610093217.pdf"/>
        <s v="/upload/1003//152722200102176726_17609644862.pdf"/>
        <s v="/upload/1003//152725199004050322_17617459211.pdf"/>
        <s v="/upload/1003//612726200202192121_17615446356.pdf"/>
        <s v="/upload/1003//152725200111174123_17615284557.pdf"/>
        <s v="/upload/1003//152724200310212720_17615406803.pdf"/>
        <s v="/upload/1003//150122200209105624_17615753722.pdf"/>
        <s v="/upload/1003//152724200003132421_17616994035.pdf"/>
        <s v="/upload/1003//150304200001181028_17617004621.pdf"/>
        <s v="/upload/1003//612726199604240629_17615648373.pdf"/>
        <s v="/upload/1003//152725200002241235_17615318476.pdf"/>
        <s v="/upload/1003//612723199705207220_17616410319.pdf"/>
        <s v="/upload/1003//152724199807020032_17617300175.pdf"/>
        <s v="/upload/1003//152726199312140625_17618009826.pdf"/>
        <s v="/upload/1003//150303200308310027_17615364006.pdf"/>
        <s v="/upload/1003//152723200003010911_17617109898.pdf"/>
        <s v="/upload/1003//152724199802072124_17615524091.pdf"/>
        <s v="/upload/1003//152722199811033925_17615537453.pdf"/>
        <s v="/upload/1003//152626199003146024_17615785257.pdf"/>
        <s v="/upload/1003//152724199701202428_17616254358.pdf"/>
        <s v="/upload/1003//152725200112190045_17615262606.pdf"/>
        <s v="/upload/1003//152825199602180042_17615736599.pdf"/>
        <s v="/upload/1003//612725199709242421_17616207458.pdf"/>
        <s v="/upload/1003//150222200204024417_17615576694.pdf"/>
        <s v="/upload/1003//152727200208030524_17609449484.pdf"/>
        <s v="/upload/1003//152723200003135124_17617030519.pdf"/>
        <s v="/upload/1003//642226199810202226_17615275224.pdf"/>
        <s v="/upload/1003//152724199702150025_17615706056.pdf"/>
        <s v="/upload/1003//152722200101150022_17615616256.pdf"/>
        <s v="/upload/1003//612726200306013327_17617539786.pdf"/>
        <s v="/upload/1003//152724199305053029_17618096177.pdf"/>
        <s v="/upload/1003//612726199901143016_17617033666.pdf"/>
        <s v="/upload/1003//152724199402072125_17617033699.pdf"/>
        <s v="/upload/1003//152727200101121020_17615330509.pdf"/>
        <s v="/upload/1003//150622200203010023_17609390423.pdf"/>
        <s v="/upload/1003//152723200106254548_17615527919.pdf"/>
        <s v="/upload/1003//150303199901262526_17617036467.pdf"/>
        <s v="/upload/1003//150303199504283024_17615321557.pdf"/>
        <s v="/upload/1003//152725200102241523_17617915545.pdf"/>
        <s v="/upload/1003//152626199407036024_17615709044.pdf"/>
        <s v="/upload/1003//152634199904240026_17617310122.pdf"/>
        <s v="/upload/1003//150302198805182525_17615411872.pdf"/>
        <s v="/upload/1003//150222200006293528_17617990135.pdf"/>
        <s v="/upload/1003//150202199901062426_17617494865.pdf"/>
        <s v="/upload/1003//152728200203023313_17616331232.pdf"/>
        <s v="/upload/1003//150202200004201823_17617500728.pdf"/>
        <s v="/upload/1003//15272320010918061X_17615297477.pdf"/>
        <s v="/upload/1003//152723200011288120_17615557321.pdf"/>
        <s v="/upload/1003//152726199901145723_17615525383.pdf"/>
        <s v="/upload/1003//612726199301282127_17615351908.pdf"/>
        <s v="/upload/1003//150303199906253020_17616335653.pdf"/>
        <s v="/upload/1003//152601200307113123_17615297943.pdf"/>
        <s v="/upload/1003//152824199508252840_17617556345.pdf"/>
        <s v="/upload/1003//15262420020901541X_17615436402.pdf"/>
        <s v="/upload/1003//150302199609244527_17615324216.pdf"/>
        <s v="/upload/1003//130406200011181229_17616519433.pdf"/>
        <s v="/upload/1003//15272619980528394X_17615682415.pdf"/>
        <s v="/upload/1003//152723200209055429_17616269291.pdf"/>
        <s v="/upload/1003//152725200202251518_17615331309.pdf"/>
        <s v="/upload/1003//152822200307204829_17615351825.pdf"/>
        <s v="/upload/1003//152724200209282716_17609678484.pdf"/>
        <s v="/upload/1003//152722200211086711_17617351879.pdf"/>
        <s v="/upload/1003//152725200110091529_17609413377.pdf"/>
        <s v="/upload/1003//610802200511242420_17611944782.pdf"/>
        <s v="/upload/1003//15098120020719230X_17617248718.pdf"/>
        <s v="/upload/1003//152825199906094821_17616207637.pdf"/>
        <s v="/upload/1003//610802200007286416_17616281598.pdf"/>
        <s v="/upload/1003//152725199911020020_17617230432.pdf"/>
        <s v="/upload/1003//152725200106190049_17616103043.pdf"/>
        <s v="/upload/1003//15272520010708001X_17617176026.pdf"/>
        <s v="/upload/1003//610824200210192210_17615476095.pdf"/>
        <s v="/upload/1003//150303200102281013_17615299512.pdf"/>
        <s v="/upload/1003//152724199912182447_17617216362.pdf"/>
        <s v="/upload/1003//622727199304110265_17618121134.pdf"/>
        <s v="/upload/1003//152724200212242125_17615411236.pdf"/>
        <s v="/upload/1003//150302199709070528_17615656854.pdf"/>
        <s v="/upload/1003//152724200112112120_17617903124.pdf"/>
        <s v="/upload/1003//152727200110044522_17615685147.pdf"/>
        <s v="/upload/1003//152728200006144829_17617192081.pdf"/>
        <s v="/upload/1003//152722200209156741_17615703586.pdf"/>
        <s v="/upload/1003//152724200212130027_17617202339.pdf"/>
        <s v="/upload/1003//152726200303086626_17617020415.pdf"/>
        <s v="/upload/1003//152722200301300320_17615557749.pdf"/>
        <s v="/upload/1003//15062520020501123X_17615283243.pdf"/>
        <s v="/upload/1003//612724200108250943_17617993003.pdf"/>
        <s v="/upload/1003//152722200110013919_17609636577.pdf"/>
        <s v="/upload/1003//220183200102175017_17616334984.pdf"/>
        <s v="/upload/1003//152727199804242122_17615336822.pdf"/>
        <s v="/upload/1003//610802200205045824_17609434273.pdf"/>
        <s v="/upload/1003//150303200005172528_17615574399.pdf"/>
        <s v="/upload/1003//150623200311250020_17615536849.pdf"/>
        <s v="/upload/1003//152722200106090030_17617178806.pdf"/>
        <s v="/upload/1003//152824200212176020_17610543014.pdf"/>
        <s v="/upload/1003//150925200001192514_17609701878.pdf"/>
        <s v="/upload/1003//152727200311190518_17609583975.pdf"/>
        <s v="/upload/1003//150103200107213019_17617006021.pdf"/>
        <s v="/upload/1003//152726200312054220_17615309614.pdf"/>
        <s v="/upload/1003//152701200006254825_17617382551.pdf"/>
        <s v="/upload/1003//15052420000331154X_17616000022.pdf"/>
        <s v="/upload/1003//152723200109274827_17615296321.pdf"/>
        <s v="/upload/1003//152823200312083124_17615358594.pdf"/>
        <s v="/upload/1003//150428200204133911_17615392314.pdf"/>
        <s v="/upload/1003//152724199908300025_17615625401.pdf"/>
        <s v="/upload/1003//150204200005170021_17616164682.pdf"/>
        <s v="/upload/1003//152223200304221010_17617647439.pdf"/>
        <s v="/upload/1003//150802200212206541_17617008949.pdf"/>
        <s v="/upload/1003//150124200111087045_17615299654.pdf"/>
        <s v="/upload/1003//622429200111143468_17609349013.pdf"/>
        <s v="/upload/1003//152629200212250025_17615262227.pdf"/>
        <s v="/upload/1003//150123200002085108_17609350593.pdf"/>
        <s v="/upload/1003//152624200208303620_17617941776.pdf"/>
        <s v="/upload/1003//150105200208263018_17609370039.pdf"/>
        <s v="/upload/1003//150124200101212754_17615250818.pdf"/>
        <s v="/upload/1003//152724199806082725_17616159099.pdf"/>
        <s v="/upload/1003//150923199907042127_17615306498.pdf"/>
        <s v="/upload/1003//152822200107286321_17615347186.pdf"/>
        <s v="/upload/1003//150123200012180029_17615374539.pdf"/>
        <s v="/upload/1003//150222200403013569_17609496405.pdf"/>
        <s v="/upload/1003//152626200302276027_17615284224.pdf"/>
        <s v="/upload/1003//612722199604142361_17615387379.pdf"/>
        <s v="/upload/1003//152628200212232584_17615760489.pdf"/>
        <s v="/upload/1003//150123200212310529_17617060797.pdf"/>
        <s v="/upload/1003//152801200012048345_17614946749.pdf"/>
        <s v="/upload/1003//152827200203250910_17609640143.pdf"/>
        <s v="/upload/1003//150826200212234527_17616436142.pdf"/>
        <s v="/upload/1003//152722200212105515_17616284735.pdf"/>
        <s v="/upload/1003//152701200301121224_17609695837.pdf"/>
        <s v="/upload/1003//150823200106011224_17609704441.pdf"/>
        <s v="/upload/1003//610430200309153815_17618254953.pdf"/>
        <s v="/upload/1003//152725199705141825_17615492212.pdf"/>
        <s v="/upload/1003//152725199406121832_17615565848.pdf"/>
        <s v="/upload/1003//152724200110072110_17615547828.pdf"/>
        <s v="/upload/1003//150222200204075329_17615282622.pdf"/>
        <s v="/upload/1003//612725200312050822_17615619748.pdf"/>
        <s v="/upload/1003//140581200110256828_17615323582.pdf"/>
        <s v="/upload/1003//152824199911165819_17616245308.pdf"/>
        <s v="/upload/1003//150821200203093820_17618150083.pdf"/>
        <s v="/upload/1003//150925200109251010_17615284793.pdf"/>
        <s v="/upload/1003//152722200203046728_17615565128.pdf"/>
        <s v="/upload/1003//150207200208118011_17616446015.pdf"/>
        <s v="/upload/1003//15262620011206332X_17615587162.pdf"/>
        <s v="/upload/1003//150621200302072127_17617347535.pdf"/>
        <s v="/upload/1003//150926200206150023_17614479951.pdf"/>
        <s v="/upload/1003//152722200001217015_17615767013.pdf"/>
        <s v="/upload/1003//152631200205200021_17617428939.pdf"/>
        <s v="/upload/1003//152630200101024514_17615410827.pdf"/>
        <s v="/upload/1003//612725200312080220_17616355855.pdf"/>
        <s v="/upload/1003//612725199508230221_17616351839.pdf"/>
        <s v="/upload/1003//152801200109128114_17614448472.pdf"/>
        <s v="/upload/1003//610824200405210220_17611155711.pdf"/>
        <s v="/upload/1003//150122200209232121_17615257589.pdf"/>
        <s v="/upload/1003//150124200005271148_17615769127.pdf"/>
        <s v="/upload/1003//150621200003263310_17615271263.pdf"/>
        <s v="/upload/1003//610724200207260352_17615528017.pdf"/>
        <s v="/upload/1003//15280120020921364X_17617202709.pdf"/>
        <s v="/upload/1003//150823200308232324_17615408148.pdf"/>
        <s v="/upload/1003//152822200210295429_17615649176.pdf"/>
        <s v="/upload/1003//150929200110276317_17616223231.pdf"/>
        <s v="/upload/1003//152701199902100044_17611957004.pdf"/>
        <s v="/upload/1003//152824200112064523_17617264736.pdf"/>
        <s v="/upload/1003//150926200211103010_17616425367.pdf"/>
        <s v="/upload/1003//150924199908023426_17615627999.pdf"/>
        <s v="/upload/1003//150221200012112926_17615291788.pdf"/>
        <s v="/upload/1003//150303200011010541_17615277671.pdf"/>
        <s v="/upload/1003//15272620000205361X_17615275526.pdf"/>
        <s v="/upload/1003//150221200011142023_17615279338.pdf"/>
        <s v="/upload/1003//152822200304141228_17615289291.pdf"/>
        <s v="/upload/1003//152826200212280226_17615282096.pdf"/>
        <s v="/upload/1003//152632200102234524_17615300428.pdf"/>
        <s v="/upload/1003//150924200011172529_17615294156.pdf"/>
        <s v="/upload/1003//152824199812285540_17615319867.pdf"/>
        <s v="/upload/1003//152801200406165018_17615331001.pdf"/>
        <s v="/upload/1003//150124200003031917_17615335808.pdf"/>
        <s v="/upload/1003//152722200201067314_17615344383.pdf"/>
        <s v="/upload/1003//152726199610210628_17617025064.pdf"/>
        <s v="/upload/1003//152723200004097529_17615359639.pdf"/>
        <s v="/upload/1003//612726200202242723_17617013935.pdf"/>
        <s v="/upload/1003//150921199910152121_17615362619.pdf"/>
        <s v="/upload/1003//150924200109021323_17615428743.pdf"/>
        <s v="/upload/1003//152531200002201715_17615382856.pdf"/>
        <s v="/upload/1003//152527200209243926_17617436807.pdf"/>
        <s v="/upload/1003//15272220010918274X_17615377888.pdf"/>
        <s v="/upload/1003//150426200212093750_17615384137.pdf"/>
        <s v="/upload/1003//140623200209120519_17615541461.pdf"/>
        <s v="/upload/1003//152825200011214824_17615397713.pdf"/>
        <s v="/upload/1003//152824199909247727_17615414471.pdf"/>
        <s v="/upload/1003//150122200110262611_17615407647.pdf"/>
        <s v="/upload/1003//15082320020827122X_17615419839.pdf"/>
        <s v="/upload/1003//152827200212281524_17615441116.pdf"/>
        <s v="/upload/1003//152722200206013921_17615473944.pdf"/>
        <s v="/upload/1003//150124199905031929_17615473555.pdf"/>
        <s v="/upload/1003//150223199711091228_17615521983.pdf"/>
        <s v="/upload/1003//150102200204026024_17615495239.pdf"/>
        <s v="/upload/1003//152722199808224624_17615560491.pdf"/>
        <s v="/upload/1003//152825199904273324_17618125238.pdf"/>
        <s v="/upload/1003//152601200009293146_17615544594.pdf"/>
        <s v="/upload/1003//150221200110013825_17615524277.pdf"/>
        <s v="/upload/1003//150925200205171520_17615528865.pdf"/>
        <s v="/upload/1003//622724199509151344_17615539907.pdf"/>
        <s v="/upload/1003//152722199809095211_17615547639.pdf"/>
        <s v="/upload/1003//150802200001272725_17615551623.pdf"/>
        <s v="/upload/1003//152723200210027521_17615562404.pdf"/>
        <s v="/upload/1003//610125199807250025_17615561275.pdf"/>
        <s v="/upload/1003//150821200302280533_17615577311.pdf"/>
        <s v="/upload/1003//150222200209262019_17615584235.pdf"/>
        <s v="/upload/1003//150223200001031226_17615589906.pdf"/>
        <s v="/upload/1003//152724199610132129_17615607419.pdf"/>
        <s v="/upload/1003//152827199706083928_17617113703.pdf"/>
        <s v="/upload/1003//150927200103266943_17615610428.pdf"/>
        <s v="/upload/1003//152634200201173627_17615616816.pdf"/>
        <s v="/upload/1003//152722200207260924_17615655093.pdf"/>
        <s v="/upload/1003//152630200002257005_17615658086.pdf"/>
        <s v="/upload/1003//152801200302143623_17615663683.pdf"/>
        <s v="/upload/1003//150821200212134823_17615698225.pdf"/>
        <s v="/upload/1003//150124200010140126_17615710983.pdf"/>
        <s v="/upload/1003//15030319980617304X_17615746614.pdf"/>
        <s v="/upload/1003//152726199906260026_17615810841.pdf"/>
        <s v="/upload/1003//152725199705211512_17616129267.pdf"/>
        <s v="/upload/1003//640222200109150729_17616167946.pdf"/>
        <s v="/upload/1003//610526199105042529_17616205809.pdf"/>
        <s v="/upload/1003//612725200112020821_17616152346.pdf"/>
        <s v="/upload/1003//152724200207272725_17616174911.pdf"/>
        <s v="/upload/1003//152723200202247540_17616199123.pdf"/>
        <s v="/upload/1003//152723200107256924_17616210453.pdf"/>
        <s v="/upload/1003//15270119980810062X_17616208423.pdf"/>
        <s v="/upload/1003//612726200004062721_17616215595.pdf"/>
        <s v="/upload/1003//150626200104010525_17616212757.pdf"/>
        <s v="/upload/1003//150302199708061523_17616259733.pdf"/>
        <s v="/upload/1003//130722200210203845_17616260498.pdf"/>
        <s v="/upload/1003//150302200102072020_17617132414.pdf"/>
        <s v="/upload/1003//152823199810030046_17616298215.pdf"/>
        <s v="/upload/1003//150122200209175622_17616345681.pdf"/>
        <s v="/upload/1003//152624200010053646_17616369806.pdf"/>
        <s v="/upload/1003//152726200001211225_17616373553.pdf"/>
        <s v="/upload/1003//152725200206230036_17616391788.pdf"/>
        <s v="/upload/1003//152725199508241907_17616418829.pdf"/>
        <s v="/upload/1003//150123199612236510_17617093472.pdf"/>
        <s v="/upload/1003//150203200207243923_17616461848.pdf"/>
        <s v="/upload/1003//15012320020409562X_17616472735.pdf"/>
        <s v="/upload/1003//152722199911252711_17616476152.pdf"/>
        <s v="/upload/1003//130723200002170061_17616477644.pdf"/>
        <s v="/upload/1003//152722200012042740_17616491956.pdf"/>
        <s v="/upload/1003//152726200010033926_17616490733.pdf"/>
        <s v="/upload/1003//152726199903050322_17616502651.pdf"/>
        <s v="/upload/1003//150123200003160181_17616517707.pdf"/>
        <s v="/upload/1003//150122199809261115_17617366958.pdf"/>
        <s v="/upload/1003//152722199609286128_17616987629.pdf"/>
        <s v="/upload/1003//150124199912207662_17617387009.pdf"/>
        <s v="/upload/1003//150202199708282435_17617052803.pdf"/>
        <s v="/upload/1003//14223420011119712X_17617010189.pdf"/>
        <s v="/upload/1003//15042920020718362X_17617018096.pdf"/>
        <s v="/upload/1003//620121199610086045_17618139524.pdf"/>
        <s v="/upload/1003//152727200006090019_17617034846.pdf"/>
        <s v="/upload/1003//152722199805133313_17617059208.pdf"/>
        <s v="/upload/1003//140623200205305022_17617075444.pdf"/>
        <s v="/upload/1003//152723200008194844_17617072965.pdf"/>
        <s v="/upload/1003//15232420010126301X_17617072872.pdf"/>
        <s v="/upload/1003//152724200109100049_17617864609.pdf"/>
        <s v="/upload/1003//152824199704241727_17617227142.pdf"/>
        <s v="/upload/1003//152626199605180115_17618113549.pdf"/>
        <s v="/upload/1003//150221199710206529_17617271076.pdf"/>
        <s v="/upload/1003//150624200008124423_17618084251.pdf"/>
        <s v="/upload/1003//152302199811230024_17617274829.pdf"/>
        <s v="/upload/1003//150122200211062678_17617288618.pdf"/>
        <s v="/upload/1003//152624200103183925_17618096401.pdf"/>
        <s v="/upload/1003//612726200102103320_17617329507.pdf"/>
        <s v="/upload/1003//152824200006164213_17617328707.pdf"/>
        <s v="/upload/1003//622322200101083828_17617340969.pdf"/>
        <s v="/upload/1003//152631199702186317_17617351577.pdf"/>
        <s v="/upload/1003//622301199908086520_17617897558.pdf"/>
        <s v="/upload/1003//622323199110202447_17617935829.pdf"/>
        <s v="/upload/1003//150221200102196529_17617393306.pdf"/>
        <s v="/upload/1003//152634200301173026_17617402242.pdf"/>
        <s v="/upload/1003//150821200402092126_17617432543.pdf"/>
        <s v="/upload/1003//150123199812010188_17617443217.pdf"/>
        <s v="/upload/1003//150223200203310020_17617479938.pdf"/>
        <s v="/upload/1003//152601200211244145_17617856232.pdf"/>
        <s v="/upload/1003//15062120020319302X_17617884329.pdf"/>
        <s v="/upload/1003//152827200101260915_17617899617.pdf"/>
        <s v="/upload/1003//142325199803062529_17617940993.pdf"/>
        <s v="/upload/1003//152723200107265417_17617958132.pdf"/>
        <s v="/upload/1003//152801200301126223_17617992847.pdf"/>
        <s v="/upload/1003//152629199710131605_17618003824.pdf"/>
        <s v="/upload/1003//152722199607083327_17618087285.pdf"/>
        <s v="/upload/1003//152827199807284825_17618079075.pdf"/>
        <s v="/upload/1003//220122200204305043_17618096814.pdf"/>
        <s v="/upload/1003//130724199807163820_17618105186.pdf"/>
        <s v="/upload/1003//152728200205110330_17618106477.pdf"/>
        <s v="/upload/1003//152722200307014923_17618113716.pdf"/>
        <s v="/upload/1003//150102200010154618_17618117513.pdf"/>
        <s v="/upload/1003//152103200204144221_17618120551.pdf"/>
        <s v="/upload/1002//152726200106040012_17610544532.pdf"/>
        <s v="/upload/1002//612724200306022124_17609579438.pdf"/>
        <s v="/upload/1002//15272620021209062X_17609497164.pdf"/>
        <s v="/upload/1002//152725200210144421_17609540352.pdf"/>
        <s v="/upload/1002//152723200206011527_17611796874.pdf"/>
        <s v="/upload/1002//620421200307012539_17610439702.pdf"/>
        <s v="/upload/1002//152723200111168417_17612057305.pdf"/>
        <s v="/upload/1002//152727200206131524_17611201835.pdf"/>
        <s v="/upload/1002//150623200108060010_17609666924.pdf"/>
        <s v="/upload/1002//15272719980626005X_17609649977.pdf"/>
        <s v="/upload/1002//152201199909295027_17611103751.pdf"/>
        <s v="/upload/1002//62282220020911032X_17609556258.pdf"/>
        <s v="/upload/1002//152824200006150014_17611813468.pdf"/>
        <s v="/upload/1002//152722200102210920_17611831586.pdf"/>
        <s v="/upload/1003//140622199904279861_17611886779.pdf"/>
        <s v="/upload/1003//232700200101226316_17609458601.pdf"/>
        <s v="/upload/1003//150625200010144227_17612058311.pdf"/>
      </sharedItems>
    </cacheField>
    <cacheField name="职称、执（职）业资格" numFmtId="0">
      <sharedItems count="243">
        <s v="会计专业技术资格（初级）"/>
        <s v="初级会计证书"/>
        <s v="初级会计职业资格证书"/>
        <s v="初级会计师"/>
        <s v="档案助理馆员"/>
        <s v="初级会计职称"/>
        <s v="住院医"/>
        <s v="无"/>
        <s v="初级"/>
        <s v="有"/>
        <s v="住院医生"/>
        <s v="取得执业医师资格证书"/>
        <s v="临床医学检验技术初级（士）"/>
        <s v="临床医学检验技术（初级士）"/>
        <s v="临床医学检验技术初级（师）"/>
        <s v="临床医学检验技术资格证 初级（师）"/>
        <s v="检验士"/>
        <s v="临床医学检验技术初级士"/>
        <s v="检验师（初级）"/>
        <s v="检验士，检验师"/>
        <s v="医师执业证书，医师资格证书"/>
        <s v="会计初级资格证"/>
        <s v="初级会计职业资格证"/>
        <s v="初级会计师证书"/>
        <s v="初级会计师资格证"/>
        <s v="初级会计专业技术资格"/>
        <s v="初级会计资格证"/>
        <s v="会计初级证书"/>
        <s v="初级会计证"/>
        <s v="会计专业技术资格"/>
        <s v="初级会计"/>
        <s v="初级会计专业技术资格证书"/>
        <s v="助理会计师"/>
        <s v="助理会计师、会计初级职业资格"/>
        <s v="初级会计专业职称"/>
        <s v="初级会计专业技术资格证"/>
        <s v="中级会计师"/>
        <s v="初级会计师资格证书"/>
        <s v="会计初级职称"/>
        <s v="初级会计职称、中级审计职称"/>
        <s v="中级会计资格证书"/>
        <s v="初级（士）"/>
        <s v="护士资格证"/>
        <s v="初级(师)"/>
        <s v="护士执业资格证"/>
        <s v="无职称、有护士职业资格证"/>
        <s v="初级护师"/>
        <s v="护士"/>
        <s v="护师"/>
        <s v="护士职业资格证、初级护师职业资格证"/>
        <s v="护士执业证"/>
        <s v="初级（师）"/>
        <s v="护士职业资格资格证"/>
        <s v="护士职业资格证"/>
        <s v="初级，护士职业资格"/>
        <s v="护士职业资格证书"/>
        <s v="护士职业资格"/>
        <s v="护士执业资格证书"/>
        <s v="护士执业证书，护师职业资格证书"/>
        <s v="初级护士"/>
        <s v="护士资格证书、护师资格证书、执业证"/>
        <s v="主管护师"/>
        <s v="护士职业证书"/>
        <s v="护士执（职）业资格证书"/>
        <s v="初级护士执业资格"/>
        <s v="卫生专业技术资格"/>
        <s v="护士、护士执业证书"/>
        <s v="护士执业证书"/>
        <s v="职业资格证书"/>
        <s v="护士职业"/>
        <s v="初级（士）执业资格"/>
        <s v="有护士资格证书"/>
        <s v="护士资格证书"/>
        <s v="护士，护士执业证，护士资格证"/>
        <s v="护理学中级"/>
        <s v="护士、护士资格证"/>
        <s v="护师资格证"/>
        <s v="中级"/>
        <s v="康复治疗初级士"/>
        <s v="康复医学治疗技术初级（师）"/>
        <s v="初级康复治疗士"/>
        <s v="康复医学治疗技术 初级（师）"/>
        <s v="初级康复治疗师"/>
        <s v="放射技士"/>
        <s v="康复治疗士"/>
        <s v="康复治疗师（初级）"/>
        <s v="初级康复技士"/>
        <s v="康复初级士"/>
        <s v="康复医学治疗技术初级师"/>
        <s v="康复治疗士资格证"/>
        <s v="康复治疗技术初级（士）"/>
        <s v="执业医师"/>
        <s v="主管蒙药师"/>
        <s v="蒙药师初级职称"/>
        <s v="蒙药师证（初级）"/>
        <s v="康复治疗师"/>
        <s v="中级康复治疗师"/>
        <s v="职称无，执业类别为中医。"/>
        <s v="初级职称"/>
        <s v="士，执业助理中医师证"/>
        <s v="初级药师"/>
        <s v="护师，护士执业资格"/>
        <s v="中级护师"/>
        <s v="护士职业资格证，护士执业资格证"/>
        <s v="护士执业资格"/>
        <s v="护理师、护士资格证、护士执业资格证"/>
        <s v="护士专业资格证初级"/>
        <s v="护士资格证，初级"/>
        <s v="护师  护士执业资格证"/>
        <s v="初级士"/>
        <s v="初级（护士）"/>
        <s v="护士初级（士）"/>
        <s v="护士 护士执业资格证"/>
        <s v="护士职业资格证、护士执业资格证"/>
        <s v="初级护师资格证"/>
        <s v="主管护师、护士执业证"/>
        <s v="护师.护士执业证书"/>
        <s v="初级（士）、护士资格证"/>
        <s v="初级（住院医师）"/>
        <s v="医师资格证"/>
        <s v="主治医师"/>
        <s v="医师执业资格证"/>
        <s v="临床助理医师"/>
        <s v="医师执业证书"/>
        <s v="初级执业医师"/>
        <s v="执业助理医师资格证"/>
        <s v="助理医师、助理医师资格证"/>
        <s v="执业助理医师"/>
        <s v="执业助理"/>
        <s v="初级，助理医师资格证"/>
        <s v="医士"/>
        <s v="执业助理资格证"/>
        <s v="医师资格证书"/>
        <s v="中医内科、全科主治医师、中医执业医师"/>
        <s v="拥有中医执业助理医师资格证"/>
        <s v="中医助理医师"/>
        <s v="护士资格"/>
        <s v="护士执业职业资格证"/>
        <s v="初级护士资格"/>
        <s v="取得初级护士职业资格证书"/>
        <s v=" 护士资格证"/>
        <s v="初级护士卫生专业技术资格"/>
        <s v="取得初级护士职业资格证"/>
        <s v="初级护士资格证"/>
        <s v="初级（士）卫生专业技术"/>
        <s v="护士，无"/>
        <s v="护士资格证护士执业资格证书"/>
        <s v="护士资格证初级"/>
        <s v="护士职业资格证 护士执业证"/>
        <s v="护士 取得执业资格证"/>
        <s v="药师"/>
        <s v="初级药师资格证"/>
        <s v="蒙药师"/>
        <s v="初级药士 初级药师  执业药师"/>
        <s v="执业药师、初级中药师"/>
        <s v="执业中药师"/>
        <s v="初级师"/>
        <s v="执业药师资格证"/>
        <s v="初级中药师"/>
        <s v="初级会计资格"/>
        <s v="初级会计资格证书"/>
        <s v="初级会计专业资格证书"/>
        <s v="会计专业技术资格证书"/>
        <s v="会计专业资格证初级"/>
        <s v="会计初级证"/>
        <s v="初级会计职称证书"/>
        <s v="初级(师）"/>
        <s v="护士资格证、护师资格证"/>
        <s v="护士，护士职业资格证书"/>
        <s v="护理学（中级）  护士执业资格证书"/>
        <s v="护师资格证书"/>
        <s v="护士、护士职业资格证"/>
        <s v="护士、护士执业资格证"/>
        <s v="护师执业资格证书"/>
        <s v="护士（中级）"/>
        <s v="护士职业资格证书，护士执业资格证书，护师职业资格证书"/>
        <s v="护师（初级）"/>
        <s v="初级护士职业资格证"/>
        <s v="护师职业资格证书"/>
        <s v="有护士执业资格证"/>
        <s v="护士职业资格证  护士执业资格证"/>
        <s v="护士执业证书 护士资格证书"/>
        <s v="初级护师、护士执业资格证"/>
        <s v="护理中级"/>
        <s v="初级（护师）"/>
        <s v="护士初级资格证书、护士执业资格证书"/>
        <s v="护士       护士资格证"/>
        <s v="护（士），无执业资格"/>
        <s v="护师，护士执业资格证"/>
        <s v="护士资格证，护师资格证"/>
        <s v="护理师"/>
        <s v="护士执业资格证，护士资格证，护师资格证"/>
        <s v="护师资格证 护士执业证"/>
        <s v="护师职业资格证"/>
        <s v="护理学"/>
        <s v="护士执业资格证，护士职业资格证"/>
        <s v="职称护士 有护士执业证资格证"/>
        <s v="初级、护士职业资格证"/>
        <s v="主管护师、"/>
        <s v="初级（师）资格证"/>
        <s v="护师执业资格证"/>
        <s v="卫生专业技术资格护士（初级）"/>
        <s v="护（士）"/>
        <s v="护士初级资格证；护士执业资格证"/>
        <s v="护士执业证书初级（师）"/>
        <s v="护士职业资格证书   老年照护职业技能等级证书"/>
        <s v="护士资格证 护士执业证"/>
        <s v="护士资格证、护士执业证"/>
        <s v="护士资格证 护士资格证书初级（师）执业资格证"/>
        <s v="护士执业资格证书未注册（成绩合格未注册2023年4月9日）"/>
        <s v="护士资格证书初级（师）执业资格证"/>
        <s v="护士执业证 专业技术人员职业资格证书"/>
        <s v="护士（初级）"/>
        <s v="卫生专业资格证"/>
        <s v="护士，有"/>
        <s v="护士执业资格证书 "/>
        <s v="护士执业资格证，初级（士）"/>
        <s v="护师（初级）、护师资格证"/>
        <s v="护士职业资格证 "/>
        <s v="初级护士执业资格证"/>
        <s v="护士资格证，护士职业资格证"/>
        <s v="护士执（职）业资格证"/>
        <s v="护士资格证/护师资格证"/>
        <s v=" 护师"/>
        <s v="初级护士职业资格证书"/>
        <s v="护士执业资格证、护士资格证"/>
        <s v="护士 "/>
        <s v="护士资格证护士执业证"/>
        <s v="护士执业职格证"/>
        <s v="护士资格证书，护士执业证书"/>
        <s v="初级（士)"/>
        <s v="护士 护师"/>
        <s v="初级护士 护士职业资格证"/>
        <s v="执业护士证"/>
        <s v="护士执业资格证　　护师执业资格证"/>
        <s v="初级护师，包钢医院护士"/>
        <s v="职称：护师，护士执业证"/>
        <s v="职业资格证"/>
        <s v="护士职业资格证、初级护理师"/>
        <s v="初级护师资格证 护士资格证"/>
        <s v="护师 护士执业证"/>
        <s v="护士职业资格证书、护士执业资格证书"/>
        <s v="公共卫生执业医师（暂未注册）"/>
      </sharedItems>
    </cacheField>
    <cacheField name="取得时间" numFmtId="0">
      <sharedItems count="254">
        <s v="2017.05"/>
        <s v="2019.05"/>
        <s v="202106"/>
        <s v="2016.05"/>
        <s v="2024年9月"/>
        <s v="201905"/>
        <s v="2025.08"/>
        <s v="无"/>
        <s v="2023.09"/>
        <s v="2023.10"/>
        <s v="2023.9.19"/>
        <s v="2024.09"/>
        <s v="2020.04.20"/>
        <s v="2025.04"/>
        <s v="2022.07"/>
        <s v="2021.04"/>
        <s v="医学检验技术初级（士）"/>
        <s v="2025.06"/>
        <s v="2022.06"/>
        <s v="2025.07"/>
        <s v="2023.04"/>
        <s v="2024.07"/>
        <s v="2012.10.27"/>
        <s v="2018.05.20"/>
        <s v="2011.11"/>
        <s v="2013.10"/>
        <s v="202507"/>
        <s v="2025.05"/>
        <s v="2022.08"/>
        <s v="2024.05"/>
        <s v="2024.06"/>
        <s v="2021.05.23"/>
        <s v="2023.05"/>
        <s v="2019.5"/>
        <s v="2022.0.8.07"/>
        <s v="2025.05.20"/>
        <s v="2020.09"/>
        <s v="2024.11"/>
        <s v="2015.2.10"/>
        <s v="2021.05"/>
        <s v="2023.9"/>
        <s v="2023.5.17"/>
        <s v="2020.10"/>
        <s v="2016年5月"/>
        <s v="2022.08.07"/>
        <s v="2021.09"/>
        <s v="2022.03"/>
        <s v="2025，04，20"/>
        <s v="2024年4月"/>
        <s v="2014.05"/>
        <s v="2024.04"/>
        <s v="2018.06.03"/>
        <s v="2013.07"/>
        <s v="2022.12"/>
        <s v="2024.4.28"/>
        <s v="2013.05"/>
        <s v="2025.4"/>
        <s v="2025.09"/>
        <s v="2016.06"/>
        <s v="2024.04.21"/>
        <s v="2020.04 ,  2024.04"/>
        <s v="2025.04.27"/>
        <s v="2024.04.28"/>
        <s v="2021.06"/>
        <s v="2019.05.20"/>
        <s v="2023.07"/>
        <s v="2019.10"/>
        <s v="2024.7"/>
        <s v="2018.04.11"/>
        <s v="2024.7.25"/>
        <s v="2024.8.23"/>
        <s v="2023.9.27"/>
        <s v="2012.02"/>
        <s v="2025.04.20"/>
        <s v="2022.07.24"/>
        <s v="20240725"/>
        <s v="2018.11"/>
        <s v="2014"/>
        <s v="2022.7.24"/>
        <s v="2023.06"/>
        <s v="2018.04"/>
        <s v="2022.07.30"/>
        <s v="2022.7"/>
        <s v="2024.4"/>
        <s v="2018.06"/>
        <s v="2023.10.07"/>
        <s v="2019年5月20日"/>
        <s v="2025·04"/>
        <s v="2020.9"/>
        <s v="2025.4.20"/>
        <s v="2024.4.21"/>
        <s v="2022.7.30"/>
        <s v="2025.6"/>
        <s v="2023.11"/>
        <s v="2026.06"/>
        <s v="2023.12"/>
        <s v="2025.10"/>
        <s v="2020年11月24日"/>
        <s v="2021.4.18"/>
        <s v="2017.12.13"/>
        <s v="2020.6"/>
        <s v="2021.04.26   2023.12.20"/>
        <s v="2020.09.15"/>
        <s v="2021.07.09"/>
        <s v="2022.11.25"/>
        <s v="2024年4月28"/>
        <s v="2023.02.23"/>
        <s v="2022"/>
        <s v="2013.6"/>
        <s v="2017年5月"/>
        <s v="20210426"/>
        <s v="2021.6"/>
        <s v="2025.07.11"/>
        <s v="2023.04.23"/>
        <s v="2023年04月23日、2018年12月21日"/>
        <s v="2013.05.19"/>
        <s v="2021.2"/>
        <s v="2022-06"/>
        <s v="2023.04.13"/>
        <s v="2021.04.26"/>
        <s v="2023.04.09"/>
        <s v="2020.9.15"/>
        <s v="2023.09.19"/>
        <s v="2022.09"/>
        <s v="2021.02"/>
        <s v="2016.04"/>
        <s v="2019.9"/>
        <s v="2022.9"/>
        <s v="2024.10.17"/>
        <s v="2024.12.27"/>
        <s v="2024.12"/>
        <s v="2024.10.11"/>
        <s v="2023.10.17"/>
        <s v="2023.08"/>
        <s v="2023.12.27"/>
        <s v="2021.12.30"/>
        <s v="2025.4.27"/>
        <s v="2025年02月"/>
        <s v="2025.0.4"/>
        <s v="2024.08"/>
        <s v="2024.10"/>
        <s v="2025年4月"/>
        <s v="2025.9"/>
        <s v="202407"/>
        <s v="20"/>
        <s v="2023.0423"/>
        <s v="初级药士(2018.06） 初级药师（2022.07） 执业药师（2023.10））"/>
        <s v="2024.10 2025.4"/>
        <s v="2024年11月20日"/>
        <s v="2018.05"/>
        <s v="2015.06"/>
        <s v="202505"/>
        <s v="2024.5.22"/>
        <s v="2022.5"/>
        <s v="2025.5.20"/>
        <s v="2023.5"/>
        <s v="2019.06"/>
        <s v="2020.09.10"/>
        <s v="2017.07"/>
        <s v="2024.01.09"/>
        <s v="20210125"/>
        <s v="护理学（中级）2025.4.20  护士执业资格证书 2014.1.1"/>
        <s v="2016.03"/>
        <s v="2018.5"/>
        <s v="2023.4"/>
        <s v="2025.6.11"/>
        <s v="2022.10"/>
        <s v="2021.07.22"/>
        <s v="2024.8"/>
        <s v="2022.11"/>
        <s v="2022.07  2024.11"/>
        <s v="2024.10  2024.08"/>
        <s v="2025.04.20，2023.11.30"/>
        <s v="2022年9月"/>
        <s v="2025-04-20"/>
        <s v="2023 6.29"/>
        <s v="2024年4月21日"/>
        <s v="2023.7"/>
        <s v="2023.4.9"/>
        <s v="2024.8.9"/>
        <s v="2023.4.23"/>
        <s v="2019..05"/>
        <s v="2023.4.9、2024.1.17"/>
        <s v="2019.5.20"/>
        <s v="2025年7月"/>
        <s v="202406"/>
        <s v="2023年.04"/>
        <s v="2017.5.8"/>
        <s v="2023.7.20"/>
        <s v="，2025.06"/>
        <s v="202504"/>
        <s v="2023年11月22日"/>
        <s v="2012.11"/>
        <s v="2021 04  26"/>
        <s v="2016.08"/>
        <s v="2020.09，2025.04"/>
        <s v="2023年4月23日"/>
        <s v="2020.9.27"/>
        <s v="2019.06.02"/>
        <s v="2023.2"/>
        <s v="2013.02"/>
        <s v="2015.7"/>
        <s v="2022.6"/>
        <s v="2025年7"/>
        <s v="2025年4月20日"/>
        <s v="2023.03"/>
        <s v="2025.7"/>
        <s v="2024.6.19"/>
        <s v="2015.07"/>
        <s v="20230423"/>
        <s v="资格证2022.2.24执业证2022.10.10"/>
        <s v="2020.09 取得护士执业资格证  2025.06通过初级护师考试成绩合格"/>
        <s v="执业证（2023.07.07）资格证（2023.04.09）"/>
        <s v="2024.08   2024.04"/>
        <s v="2022年7月"/>
        <s v="2021.4"/>
        <s v="2021,04"/>
        <s v="2019.02"/>
        <s v="2021.01"/>
        <s v="2022-7-30"/>
        <s v="2018.10"/>
        <s v="2019.03"/>
        <s v="2024.6"/>
        <s v="2022.3"/>
        <s v="2014.5"/>
        <s v="2025.9.26"/>
        <s v="2025年4月27日"/>
        <s v="2025年3月"/>
        <s v="2020.07"/>
        <s v="2020.12/2025.6"/>
        <s v="2024年7月30日"/>
        <s v="2021"/>
        <s v="2024.10,2023.04"/>
        <s v="2025.7.25"/>
        <s v="2025年4月27"/>
        <s v="2020.09    2024.04"/>
        <s v="2023.07.21"/>
        <s v="2021.1"/>
        <s v="2026.04"/>
        <s v="2021.06       2025.0４"/>
        <s v="2024.01"/>
        <s v="2017.5.28"/>
        <s v="2025.10.20"/>
        <s v="2021.1.27"/>
        <s v="2020.09 2018.11"/>
        <s v="2020.06"/>
        <s v=" 2023.04"/>
        <s v="护士2019年，护师2023"/>
        <s v="2022.10.21"/>
        <s v="20240428"/>
        <s v="2021.12.15"/>
        <s v="2024.04.20"/>
        <s v="2023.4.20"/>
        <s v="2023.04.09、2023.07.03"/>
      </sharedItems>
    </cacheField>
    <cacheField name="身份证号" numFmtId="0">
      <sharedItems count="1072">
        <s v="15272519880412003X"/>
        <s v="150421199611026427"/>
        <s v="15062619990911051X"/>
        <s v="150426198810271027"/>
        <s v="152725199903142116"/>
        <s v="152626199705250141"/>
        <s v="152725199702212720"/>
        <s v="152725200002120011"/>
        <s v="150625200109033316"/>
        <s v="15272820011230032X"/>
        <s v="152722200002112135"/>
        <s v="120102200005092947"/>
        <s v="152723200012264817"/>
        <s v="152722199902270010"/>
        <s v="150122199912070624"/>
        <s v="150422200202255415"/>
        <s v="15272819981221331X"/>
        <s v="152727199804211027"/>
        <s v="152722199904092123"/>
        <s v="152722200102155810"/>
        <s v="150404200005171615"/>
        <s v="15272420011109272X"/>
        <s v="152726200112153312"/>
        <s v="14223219970127596X"/>
        <s v="642223199411253641"/>
        <s v="152725199901020625"/>
        <s v="150302200202180520"/>
        <s v="610821200205021127"/>
        <s v="612726200104103324"/>
        <s v="152728200202023629"/>
        <s v="150926200410190663"/>
        <s v="152701200307201823"/>
        <s v="15262820020501022X"/>
        <s v="152727200210080045"/>
        <s v="152725199009050014"/>
        <s v="61272520030719002X"/>
        <s v="152725200208120025"/>
        <s v="220421199207020013"/>
        <s v="152723200210287526"/>
        <s v="150927200110193324"/>
        <s v="150429199909144224"/>
        <s v="152624200301022110"/>
        <s v="152722200001153023"/>
        <s v="371502200210309120"/>
        <s v="152722200108263329"/>
        <s v="152102200301123020"/>
        <s v="150304200109104024"/>
        <s v="152723199901018418"/>
        <s v="612732200211283014"/>
        <s v="152727200207313020"/>
        <s v="622223200010235647"/>
        <s v="533524199906141383"/>
        <s v="150202199803103626"/>
        <s v="612723200210140445"/>
        <s v="152725200206112718"/>
        <s v="152723200002180329"/>
        <s v="15062420000920031X"/>
        <s v="152322199901120748"/>
        <s v="152725200206190011"/>
        <s v="152724198903152129"/>
        <s v="150122199512131125"/>
        <s v="150425198707283023"/>
        <s v="152722199110202140"/>
        <s v="152728199808084818"/>
        <s v="152801199408285034"/>
        <s v="152726200009060310"/>
        <s v="152725199502010331"/>
        <s v="152722200203010610"/>
        <s v="152725200005214427"/>
        <s v="15022219981206322X"/>
        <s v="612726200201192728"/>
        <s v="150623199711061813"/>
        <s v="152725200210254428"/>
        <s v="150624200005170328"/>
        <s v="152727200102080021"/>
        <s v="152725200110250315"/>
        <s v="612726200211122125"/>
        <s v="640102200106231522"/>
        <s v="152626199406274522"/>
        <s v="152823199811010522"/>
        <s v="152222200101031325"/>
        <s v="15272320021003182X"/>
        <s v="152223200111273914"/>
        <s v="150125200111164529"/>
        <s v="152801200206177321"/>
        <s v="140221200107217622"/>
        <s v="220881199203280510"/>
        <s v="150303199711271018"/>
        <s v="152722200210270613"/>
        <s v="150202200204013026"/>
        <s v="140211199409241822"/>
        <s v="152701199208270924"/>
        <s v="150105200103024125"/>
        <s v="152725199708210320"/>
        <s v="152726200111085418"/>
        <s v="152728200003153017"/>
        <s v="152627200101084324"/>
        <s v="15272620001204002X"/>
        <s v="150124198903151914"/>
        <s v="152530200301220020"/>
        <s v="152724199902282129"/>
        <s v="152827199907210911"/>
        <s v="152725199710051816"/>
        <s v="15280120010123123X"/>
        <s v="152724199803172725"/>
        <s v="152627199205100020"/>
        <s v="152725199009300319"/>
        <s v="15282219951107662X"/>
        <s v="150404199909037122"/>
        <s v="142234199609182229"/>
        <s v="152725199812111840"/>
        <s v="152725200102081822"/>
        <s v="15040420010911392X"/>
        <s v="612725199508251428"/>
        <s v="152727199105280023"/>
        <s v="152725200106161846"/>
        <s v="152725200003260024"/>
        <s v="152722199911054221"/>
        <s v="150624200204100023"/>
        <s v="150122200302080628"/>
        <s v="152725200004184123"/>
        <s v="152823199607021320"/>
        <s v="152725199303082121"/>
        <s v="152725199901144126"/>
        <s v="152724199412162124"/>
        <s v="152701199210094843"/>
        <s v="152701199401114528"/>
        <s v="152724199107132121"/>
        <s v="152701200010224813"/>
        <s v="152824200109134519"/>
        <s v="152724200104250048"/>
        <s v="15022120011105002X"/>
        <s v="152827199811036621"/>
        <s v="612725200312032421"/>
        <s v="150429200206135917"/>
        <s v="152724199909230022"/>
        <s v="150627199904183927"/>
        <s v="152725199901053128"/>
        <s v="15272420021104272X"/>
        <s v="220822200112033421"/>
        <s v="610622199110200552"/>
        <s v="152725200206032726"/>
        <s v="152722200103022120"/>
        <s v="150624200109193129"/>
        <s v="152725200008171821"/>
        <s v="612724199512110787"/>
        <s v="612726199704083317"/>
        <s v="610425199212014126"/>
        <s v="612725200312301628"/>
        <s v="152824199804214515"/>
        <s v="152725200310300014"/>
        <s v="152725199804270067"/>
        <s v="152726200005304242"/>
        <s v="152726199705190324"/>
        <s v="152825199704144229"/>
        <s v="152725200206174126"/>
        <s v="152725199612010033"/>
        <s v="152724199303181529"/>
        <s v="150302199010230022"/>
        <s v="152724199212080925"/>
        <s v="152223200204243925"/>
        <s v="152724199809101821"/>
        <s v="150302199305094523"/>
        <s v="152322200201123863"/>
        <s v="152724200203200628"/>
        <s v="152326200109164596"/>
        <s v="152322200005154013"/>
        <s v="152326200204147874"/>
        <s v="152724200011102126"/>
        <s v="152322198709200524"/>
        <s v="15272519970418062X"/>
        <s v="150621200402242146"/>
        <s v="150221199910035023"/>
        <s v="150423200107091412"/>
        <s v="61272619901225092X"/>
        <s v="152325199707230010"/>
        <s v="152727199507023628"/>
        <s v="152724199606232725"/>
        <s v="152726199311034521"/>
        <s v="15232320010406321X"/>
        <s v="152726200203132728"/>
        <s v="152725198804061228"/>
        <s v="150222200501033563"/>
        <s v="150423199601074110"/>
        <s v="150125199210042417"/>
        <s v="152701200102230022"/>
        <s v="152323200302222322"/>
        <s v="152323200311285827"/>
        <s v="152701199704180610"/>
        <s v="152725199407280026"/>
        <s v="612726199402222123"/>
        <s v="15272320010115031X"/>
        <s v="15262420040601212X"/>
        <s v="152701200011020038"/>
        <s v="140602200211020523"/>
        <s v="150221200205080043"/>
        <s v="152626199701200120"/>
        <s v="150302200109201016"/>
        <s v="150124200312281960"/>
        <s v="152827199002152120"/>
        <s v="610827200408290245"/>
        <s v="152727200107294811"/>
        <s v="152725199801200047"/>
        <s v="150222199904183552"/>
        <s v="150821199707223849"/>
        <s v="15012120010228112X"/>
        <s v="152627199108082561"/>
        <s v="152723200005264229"/>
        <s v="150429199912042595"/>
        <s v="150302199909143023"/>
        <s v="152725199309023122"/>
        <s v="150122200008091115"/>
        <s v="622726199802152621"/>
        <s v="150203200202150912"/>
        <s v="152827200108294210"/>
        <s v="152529200210262713"/>
        <s v="152725200101052114"/>
        <s v="152726200211106626"/>
        <s v="15282720000602392X"/>
        <s v="15262820030605060X"/>
        <s v="152634200111083329"/>
        <s v="15282720010331661X"/>
        <s v="152824199905146013"/>
        <s v="150303199811040014"/>
        <s v="142232199508260459"/>
        <s v="152826200204270212"/>
        <s v="152327200111081518"/>
        <s v="612701199911126810"/>
        <s v="150927200010170336"/>
        <s v="152726200207170019"/>
        <s v="640323200504030227"/>
        <s v="152701199711240319"/>
        <s v="15042320021225472X"/>
        <s v="61272620030103273X"/>
        <s v="612725200307204225"/>
        <s v="152726199912043626"/>
        <s v="150302200111194548"/>
        <s v="150403199911170014"/>
        <s v="15232220020415311X"/>
        <s v="150122200202283129"/>
        <s v="152822200001140535"/>
        <s v="152106200110090065"/>
        <s v="150303200105300021"/>
        <s v="152102199904040923"/>
        <s v="150927200404172123"/>
        <s v="150625199904246614"/>
        <s v="612725200008184025"/>
        <s v="622723199903062212"/>
        <s v="15282220000518691X"/>
        <s v="150104200211150149"/>
        <s v="152628200004183706"/>
        <s v="152222200112131014"/>
        <s v="150125199712074224"/>
        <s v="150981200005291684"/>
        <s v="150221199710206545"/>
        <s v="150404200109271426"/>
        <s v="152725200105264122"/>
        <s v="152523200204170320"/>
        <s v="152322199602173225"/>
        <s v="152726200203234513"/>
        <s v="152725200008012118"/>
        <s v="152322199812042514"/>
        <s v="15282520020303182X"/>
        <s v="152222200102025453"/>
        <s v="152326200201084273"/>
        <s v="152323199701306827"/>
        <s v="150425200210265823"/>
        <s v="152725200401302728"/>
        <s v="152724199911081222"/>
        <s v="152725200106144114"/>
        <s v="152727200104090020"/>
        <s v="150825199909051315"/>
        <s v="152530199905242516"/>
        <s v="152322199903244023"/>
        <s v="21092119980616142X"/>
        <s v="152824200004265520"/>
        <s v="152222199909114312"/>
        <s v="150430199904213628"/>
        <s v="152627199909280031"/>
        <s v="152502200004230710"/>
        <s v="152723200008195732"/>
        <s v="152301200109186210"/>
        <s v="152634200103250625"/>
        <s v="150121199505156416"/>
        <s v="150303200203073029"/>
        <s v="152224200108216026"/>
        <s v="150105200107254112"/>
        <s v="612725200103280023"/>
        <s v="152826199712091215"/>
        <s v="150223200204050021"/>
        <s v="152724200111062141"/>
        <s v="152701200104250924"/>
        <s v="612701200002150026"/>
        <s v="152726200202160321"/>
        <s v="152701199812020964"/>
        <s v="152601200109053123"/>
        <s v="152701200111010320"/>
        <s v="152722200311162726"/>
        <s v="152630200012163328"/>
        <s v="152626200011096026"/>
        <s v="152624199808186055"/>
        <s v="150303199912103029"/>
        <s v="15012520010906393X"/>
        <s v="152625200205293523"/>
        <s v="152632199512270629"/>
        <s v="152823200205042829"/>
        <s v="15272819990703092X"/>
        <s v="152222199304250020"/>
        <s v="15062419940222032X"/>
        <s v="15272520031115002X"/>
        <s v="150927200401310324"/>
        <s v="142625199607270044"/>
        <s v="140225199407160840"/>
        <s v="152629199405272022"/>
        <s v="152601199812102622"/>
        <s v="612726199906236625"/>
        <s v="15022120010519262X"/>
        <s v="612725199705151020"/>
        <s v="152726200003111228"/>
        <s v="152726200005304226"/>
        <s v="622821200103042182"/>
        <s v="150202199505043020"/>
        <s v="150125200302270228"/>
        <s v="150624199905200013"/>
        <s v="152626199902156322"/>
        <s v="150105200103155619"/>
        <s v="152724199706123323"/>
        <s v="15272520000108002X"/>
        <s v="612726199209243344"/>
        <s v="152723199702063021"/>
        <s v="152701200203020921"/>
        <s v="152725199907170341"/>
        <s v="152722200208044625"/>
        <s v="15092220010601052X"/>
        <s v="15030220040821452X"/>
        <s v="150303199911200521"/>
        <s v="640102199805241521"/>
        <s v="612726200110202118"/>
        <s v="152725199301264124"/>
        <s v="150927199606257525"/>
        <s v="152701200211274825"/>
        <s v="152726199906151823"/>
        <s v="152827200010270923"/>
        <s v="140525199904280049"/>
        <s v="150924200211250026"/>
        <s v="150425200209230420"/>
        <s v="612725200202154823"/>
        <s v="152726200106104223"/>
        <s v="152723200301110320"/>
        <s v="622322199611060620"/>
        <s v="150924200201026725"/>
        <s v="152626199808240325"/>
        <s v="152626200102246624"/>
        <s v="150121199509080324"/>
        <s v="152823199208190522"/>
        <s v="152827199905152121"/>
        <s v="612723199001037227"/>
        <s v="150122200208253123"/>
        <s v="152728199709122110"/>
        <s v="152726200110251226"/>
        <s v="152824199206290024"/>
        <s v="150125199602081829"/>
        <s v="15272320001130002X"/>
        <s v="152601200103083129"/>
        <s v="412827200001278644"/>
        <s v="612726200102243323"/>
        <s v="150221199911202620"/>
        <s v="612726200204046021"/>
        <s v="612724199701182122"/>
        <s v="152827200103063923"/>
        <s v="15272219980304734X"/>
        <s v="150302200002254521"/>
        <s v="152727199301292427"/>
        <s v="152725199809201511"/>
        <s v="150426199309212159"/>
        <s v="152722200202184926"/>
        <s v="140222199701164042"/>
        <s v="150421199707032717"/>
        <s v="150303199407191515"/>
        <s v="150123199312180180"/>
        <s v="15270119950925483X"/>
        <s v="152724199003280023"/>
        <s v="642224200203090624"/>
        <s v="15062419920920001X"/>
        <s v="610626199505230436"/>
        <s v="612323199504077915"/>
        <s v="420321199307035118"/>
        <s v="612725199601281613"/>
        <s v="23042120030513082X"/>
        <s v="140227199910205033"/>
        <s v="152201199908252519"/>
        <s v="622823199805071823"/>
        <s v="510322200102084745"/>
        <s v="150627200005010315"/>
        <s v="152827199910211229"/>
        <s v="150826200104276914"/>
        <s v="152827200008163328"/>
        <s v="150124199807201138"/>
        <s v="150303199910020027"/>
        <s v="152726200006060921"/>
        <s v="150303198709201024"/>
        <s v="152723199904201226"/>
        <s v="152322199102270029"/>
        <s v="152701199601155113"/>
        <s v="140226199901014028"/>
        <s v="150425199309196324"/>
        <s v="152727200005123317"/>
        <s v="152726200302130322"/>
        <s v="15020220021001392X"/>
        <s v="152626199812151229"/>
        <s v="152724200111160024"/>
        <s v="152701199601045117"/>
        <s v="152725200004300016"/>
        <s v="152726200109215420"/>
        <s v="152728199704280646"/>
        <s v="152722199910026712"/>
        <s v="152725200209300028"/>
        <s v="612726199708160949"/>
        <s v="152801200303020940"/>
        <s v="152522200211280484"/>
        <s v="612726200102103320"/>
        <s v="150923200404122729"/>
        <s v="152824200212310015"/>
        <s v="612726200202242723"/>
        <s v="150122200110262611"/>
        <s v="152827200101294226"/>
        <s v="130429200107053429"/>
        <s v="152722200212105515"/>
        <s v="142232200401172200"/>
        <s v="152630200112193348"/>
        <s v="150302200302171023"/>
        <s v="152801200212121826"/>
        <s v="622429200111143468"/>
        <s v="152725200105214424"/>
        <s v="150123200210222621"/>
        <s v="150302199706020568"/>
        <s v="152701200301121224"/>
        <s v="150125200109074225"/>
        <s v="152726200201132724"/>
        <s v="150121199911072023"/>
        <s v="612725200201080228"/>
        <s v="150304200311222518"/>
        <s v="152801200301186226"/>
        <s v="150923200610132127"/>
        <s v="61272620020315272X"/>
        <s v="150823200106011224"/>
        <s v="150123200302220180"/>
        <s v="152827200101056025"/>
        <s v="150627200204092421"/>
        <s v="152524200204055126"/>
        <s v="152801200301087922"/>
        <s v="612728200210080624"/>
        <s v="150622200212260016"/>
        <s v="152801200112037926"/>
        <s v="612725200312050822"/>
        <s v="150303200010230542"/>
        <s v="152725200106030029"/>
        <s v="15272620000205361X"/>
        <s v="152630200210013021"/>
        <s v="152723200110185741"/>
        <s v="152723200405151522"/>
        <s v="150105200208263018"/>
        <s v="152722200212061524"/>
        <s v="150123200012180029"/>
        <s v="142234200202201622"/>
        <s v="152723200210044815"/>
        <s v="150302200108213517"/>
        <s v="152634200201173627"/>
        <s v="152723200201154828"/>
        <s v="152632200111151528"/>
        <s v="15263020010726472X"/>
        <s v="152724200209282716"/>
        <s v="152824200212230015"/>
        <s v="152824199811221529"/>
        <s v="152726200211070328"/>
        <s v="152801200111267324"/>
        <s v="211021200008285345"/>
        <s v="15263020000313332X"/>
        <s v="150927200212266619"/>
        <s v="152724200310212720"/>
        <s v="150123200210276021"/>
        <s v="152722200212220927"/>
        <s v="140581200110256828"/>
        <s v="15262820020114022X"/>
        <s v="152824199911165819"/>
        <s v="15262420020901541X"/>
        <s v="150222200210092029"/>
        <s v="150925200109251010"/>
        <s v="152523200407210310"/>
        <s v="152723200205061223"/>
        <s v="150124200207115215"/>
        <s v="150121200009184739"/>
        <s v="15272220011103552X"/>
        <s v="150202200203180025"/>
        <s v="150426200204261953"/>
        <s v="150222200204075329"/>
        <s v="150122200209232121"/>
        <s v="150222200403013569"/>
        <s v="152523200111200324"/>
        <s v="152726200402080318"/>
        <s v="152724200010172165"/>
        <s v="15262619990923301X"/>
        <s v="152625200205041529"/>
        <s v="150221200006160323"/>
        <s v="150621200206280049"/>
        <s v="152725200004031848"/>
        <s v="150429200105311221"/>
        <s v="152724200208032125"/>
        <s v="152824200301204521"/>
        <s v="152728200108282712"/>
        <s v="411721199903015122"/>
        <s v="152701200006020025"/>
        <s v="61270120020301643X"/>
        <s v="612724199701132096"/>
        <s v="612725199410041027"/>
        <s v="152823199901010024"/>
        <s v="152223199911253916"/>
        <s v="152726200101221228"/>
        <s v="152322199505022548"/>
        <s v="152724199910172421"/>
        <s v="150626199704280013"/>
        <s v="152727200107290511"/>
        <s v="152726199108085462"/>
        <s v="152801199801122717"/>
        <s v="110105200011155454"/>
        <s v="130826199912290037"/>
        <s v="152824200008146617"/>
        <s v="152827199802275129"/>
        <s v="150304200110281028"/>
        <s v="152722199910313914"/>
        <s v="152634200007062122"/>
        <s v="622323199611122445"/>
        <s v="152327199807060082"/>
        <s v="15272820000304091X"/>
        <s v="152827200106073924"/>
        <s v="152727199111130056"/>
        <s v="150303200102280520"/>
        <s v="152724199803303326"/>
        <s v="152725199609170028"/>
        <s v="150624199210020024"/>
        <s v="610802200206045818"/>
        <s v="152725199710250030"/>
        <s v="15272519980620272X"/>
        <s v="152724199010153321"/>
        <s v="150303200002253023"/>
        <s v="612729200312121825"/>
        <s v="152701199906250023"/>
        <s v="152727200203131027"/>
        <s v="152726200106043328"/>
        <s v="152727199804080063"/>
        <s v="150623200108310614"/>
        <s v="150302200211110022"/>
        <s v="152726199203130049"/>
        <s v="150302200204241542"/>
        <s v="150302200004133547"/>
        <s v="152527199201024520"/>
        <s v="152701200304300949"/>
        <s v="612729200105181219"/>
        <s v="150929200407102422"/>
        <s v="15272519970422002X"/>
        <s v="152725199612170029"/>
        <s v="152724199912021520"/>
        <s v="152728199611293632"/>
        <s v="152626200112222722"/>
        <s v="152724199308170028"/>
        <s v="152722199903225529"/>
        <s v="341282199607031811"/>
        <s v="371328199509274011"/>
        <s v="612725200210071622"/>
        <s v="152701200204130620"/>
        <s v="152626200204090341"/>
        <s v="152725199710014425"/>
        <s v="152629200107172520"/>
        <s v="152725200301102120"/>
        <s v="150927199710136627"/>
        <s v="152629200211032528"/>
        <s v="150921200002152121"/>
        <s v="152822200011192822"/>
        <s v="15022120001107442X"/>
        <s v="152726199905290020"/>
        <s v="150122200212175623"/>
        <s v="150122200301012623"/>
        <s v="150122200207145622"/>
        <s v="152824199710102029"/>
        <s v="612701200102286422"/>
        <s v="622722199801160229"/>
        <s v="150821200305293823"/>
        <s v="152128199104194522"/>
        <s v="15250220030115331X"/>
        <s v="15272220021028242X"/>
        <s v="152725200007160020"/>
        <s v="150623199910190028"/>
        <s v="150122200012280111"/>
        <s v="612726200112032124"/>
        <s v="612724199012200428"/>
        <s v="150981199705033023"/>
        <s v="612724199309121288"/>
        <s v="152724199904090024"/>
        <s v="152725199310240028"/>
        <s v="150303199805090568"/>
        <s v="612725200102270229"/>
        <s v="150122200212290664"/>
        <s v="150622200108201526"/>
        <s v="152728200111223326"/>
        <s v="150422199306173013"/>
        <s v="412727199401222681"/>
        <s v="142234199507081021"/>
        <s v="140721200011180041"/>
        <s v="152725200003081229"/>
        <s v="15272820001204033X"/>
        <s v="150122200212190620"/>
        <s v="152632199608170024"/>
        <s v="152701200109210622"/>
        <s v="612724199111221048"/>
        <s v="152630199903054920"/>
        <s v="410526199908120028"/>
        <s v="152722200207010925"/>
        <s v="150221200006191322"/>
        <s v="152726199605041225"/>
        <s v="152725200301272728"/>
        <s v="152728200112173615"/>
        <s v="152626199609156622"/>
        <s v="15272220000602612X"/>
        <s v="152801199503070349"/>
        <s v="152724199511222428"/>
        <s v="150122200212312122"/>
        <s v="152723200204131517"/>
        <s v="622326199301180024"/>
        <s v="150203200002053149"/>
        <s v="152527200206061828"/>
        <s v="610821200212162382"/>
        <s v="150223199812090320"/>
        <s v="152824199911094547"/>
        <s v="612726200112301822"/>
        <s v="152722200101132748"/>
        <s v="152724199505280322"/>
        <s v="150122200104143624"/>
        <s v="152726199805154216"/>
        <s v="142234199712204019"/>
        <s v="152726200010122427"/>
        <s v="152722200009030626"/>
        <s v="150223199508140012"/>
        <s v="152801199812067928"/>
        <s v="152628200203316903"/>
        <s v="610625199905210788"/>
        <s v="152722200202132421"/>
        <s v="150304200104173020"/>
        <s v="152827200110246920"/>
        <s v="152722200008200021"/>
        <s v="152728199704183627"/>
        <s v="150921200002222417"/>
        <s v="150221200205014417"/>
        <s v="150602200312200613"/>
        <s v="612726199706012723"/>
        <s v="152725200110080627"/>
        <s v="612701198704284627"/>
        <s v="612724200104160529"/>
        <s v="152722200106112121"/>
        <s v="152824199508246029"/>
        <s v="152723200207110316"/>
        <s v="15282720011129481X"/>
        <s v="152725200104180621"/>
        <s v="152824199307014547"/>
        <s v="130733199901080518"/>
        <s v="152724199408280021"/>
        <s v="152722200008153325"/>
        <s v="220182198707230027"/>
        <s v="150627200104083923"/>
        <s v="152728200112100328"/>
        <s v="152727200202170526"/>
        <s v="150207199910072345"/>
        <s v="152822199709154822"/>
        <s v="150624199712100024"/>
        <s v="612701199505015322"/>
        <s v="150203200305240021"/>
        <s v="15272819981115272X"/>
        <s v="150626200402140029"/>
        <s v="152724200312180021"/>
        <s v="150125200112252619"/>
        <s v="150625200201050020"/>
        <s v="612725200107280426"/>
        <s v="150122200006022124"/>
        <s v="152722200003150926"/>
        <s v="612726199505102124"/>
        <s v="152626199503055727"/>
        <s v="15022119950212262X"/>
        <s v="152723199906030336"/>
        <s v="152723200203238128"/>
        <s v="150303199909243012"/>
        <s v="152301200301248522"/>
        <s v="152628199808240600"/>
        <s v="152724200001122414"/>
        <s v="612725199804102224"/>
        <s v="152725199601274148"/>
        <s v="142326199802083041"/>
        <s v="152726200111020622"/>
        <s v="150125200212302126"/>
        <s v="642222199807120267"/>
        <s v="152726199905201219"/>
        <s v="152626199808042417"/>
        <s v="152727200404063323"/>
        <s v="152629200206020020"/>
        <s v="150122200301012121"/>
        <s v="152722199706023311"/>
        <s v="150124200108027041"/>
        <s v="152725199410020022"/>
        <s v="152724199106102721"/>
        <s v="152629199507085324"/>
        <s v="152722199810202125"/>
        <s v="150303199811213026"/>
        <s v="150302199908232024"/>
        <s v="152724199004210027"/>
        <s v="152722199912273928"/>
        <s v="152728200112222720"/>
        <s v="150624199710130027"/>
        <s v="152725199202041822"/>
        <s v="612723199307033624"/>
        <s v="152527200104032428"/>
        <s v="152725199104071825"/>
        <s v="152824200110270323"/>
        <s v="152722200009162127"/>
        <s v="152725199008220026"/>
        <s v="152634199107240920"/>
        <s v="150303200203161029"/>
        <s v="150821200102253821"/>
        <s v="152722199912223920"/>
        <s v="150624199804124146"/>
        <s v="150124200208314283"/>
        <s v="152722200104206124"/>
        <s v="152725199103211822"/>
        <s v="152727199909141045"/>
        <s v="150302199904261020"/>
        <s v="612723200001286819"/>
        <s v="152824199408254523"/>
        <s v="152725198903240029"/>
        <s v="150303200005013025"/>
        <s v="152825199910282729"/>
        <s v="152723200003054826"/>
        <s v="150207199301125325"/>
        <s v="152728200205070316"/>
        <s v="152724200212140612"/>
        <s v="152725198706120028"/>
        <s v="230208199604110012"/>
        <s v="152724198906132414"/>
        <s v="152726199909150033"/>
        <s v="152724199505040046"/>
        <s v="150303198903040527"/>
        <s v="150625200309011226"/>
        <s v="15272419980810123X"/>
        <s v="150303199408300525"/>
        <s v="152724199706182729"/>
        <s v="152725199104080027"/>
        <s v="152726200010083915"/>
        <s v="152701200104084524"/>
        <s v="150821199808272113"/>
        <s v="152724199804231512"/>
        <s v="152723200012142430"/>
        <s v="150303200111083027"/>
        <s v="152723199705282721"/>
        <s v="140602199802280567"/>
        <s v="152727200305080021"/>
        <s v="62232319900525662X"/>
        <s v="622322200009303824"/>
        <s v="152724199801220025"/>
        <s v="150621199909062122"/>
        <s v="152722199512041829"/>
        <s v="152725199512290023"/>
        <s v="152727200307021025"/>
        <s v="612701200209056627"/>
        <s v="152629200008100011"/>
        <s v="152725199108010026"/>
        <s v="15272620000823004X"/>
        <s v="152827199611154228"/>
        <s v="152727200203263329"/>
        <s v="152723200011240012"/>
        <s v="150302199904033028"/>
        <s v="152725200206184420"/>
        <s v="152724200105300043"/>
        <s v="152728200101232421"/>
        <s v="14273219920210002X"/>
        <s v="152630200212244923"/>
        <s v="15272519971012152X"/>
        <s v="15282419900810282X"/>
        <s v="15272520020523182X"/>
        <s v="150304200010035022"/>
        <s v="152726200212154224"/>
        <s v="152722200102176726"/>
        <s v="152725199004050322"/>
        <s v="612726200202192121"/>
        <s v="152725200111174123"/>
        <s v="150122200209105624"/>
        <s v="152724200003132421"/>
        <s v="150304200001181028"/>
        <s v="612726199604240629"/>
        <s v="152725200002241235"/>
        <s v="612723199705207220"/>
        <s v="152724199807020032"/>
        <s v="152726199312140625"/>
        <s v="150303200308310027"/>
        <s v="152723200003010911"/>
        <s v="152724199802072124"/>
        <s v="152722199811033925"/>
        <s v="152626199003146024"/>
        <s v="152724199701202428"/>
        <s v="152725200112190045"/>
        <s v="152825199602180042"/>
        <s v="612725199709242421"/>
        <s v="150222200204024417"/>
        <s v="152727200208030524"/>
        <s v="152723200003135124"/>
        <s v="642226199810202226"/>
        <s v="152724199702150025"/>
        <s v="152722200101150022"/>
        <s v="612726200306013327"/>
        <s v="152724199305053029"/>
        <s v="612726199901143016"/>
        <s v="152724199402072125"/>
        <s v="152727200101121020"/>
        <s v="150622200203010023"/>
        <s v="152723200106254548"/>
        <s v="150303199901262526"/>
        <s v="150303199504283024"/>
        <s v="152725200102241523"/>
        <s v="152626199407036024"/>
        <s v="152634199904240026"/>
        <s v="150302198805182525"/>
        <s v="150222200006293528"/>
        <s v="150202199901062426"/>
        <s v="152728200203023313"/>
        <s v="150202200004201823"/>
        <s v="15272320010918061X"/>
        <s v="152723200011288120"/>
        <s v="152726199901145723"/>
        <s v="612726199301282127"/>
        <s v="150303199906253020"/>
        <s v="152601200307113123"/>
        <s v="152824199508252840"/>
        <s v="150302199609244527"/>
        <s v="130406200011181229"/>
        <s v="15272619980528394X"/>
        <s v="152723200209055429"/>
        <s v="152725200202251518"/>
        <s v="152822200307204829"/>
        <s v="152722200211086711"/>
        <s v="152725200110091529"/>
        <s v="610802200511242420"/>
        <s v="15098120020719230X"/>
        <s v="152825199906094821"/>
        <s v="610802200007286416"/>
        <s v="152725199911020020"/>
        <s v="152725200106190049"/>
        <s v="15272520010708001X"/>
        <s v="610824200210192210"/>
        <s v="150303200102281013"/>
        <s v="152724199912182447"/>
        <s v="622727199304110265"/>
        <s v="152724200212242125"/>
        <s v="150302199709070528"/>
        <s v="152724200112112120"/>
        <s v="152727200110044522"/>
        <s v="152728200006144829"/>
        <s v="152722200209156741"/>
        <s v="152724200212130027"/>
        <s v="152726200303086626"/>
        <s v="152722200301300320"/>
        <s v="15062520020501123X"/>
        <s v="612724200108250943"/>
        <s v="152722200110013919"/>
        <s v="220183200102175017"/>
        <s v="152727199804242122"/>
        <s v="610802200205045824"/>
        <s v="150303200005172528"/>
        <s v="150623200311250020"/>
        <s v="152722200106090030"/>
        <s v="152824200212176020"/>
        <s v="150925200001192514"/>
        <s v="152727200311190518"/>
        <s v="150103200107213019"/>
        <s v="152726200312054220"/>
        <s v="152701200006254825"/>
        <s v="15052420000331154X"/>
        <s v="152723200109274827"/>
        <s v="152823200312083124"/>
        <s v="150428200204133911"/>
        <s v="152724199908300025"/>
        <s v="150204200005170021"/>
        <s v="152223200304221010"/>
        <s v="150802200212206541"/>
        <s v="150124200111087045"/>
        <s v="152629200212250025"/>
        <s v="150123200002085108"/>
        <s v="152624200208303620"/>
        <s v="150124200101212754"/>
        <s v="152724199806082725"/>
        <s v="150923199907042127"/>
        <s v="152822200107286321"/>
        <s v="152626200302276027"/>
        <s v="612722199604142361"/>
        <s v="152628200212232584"/>
        <s v="150123200212310529"/>
        <s v="152801200012048345"/>
        <s v="152827200203250910"/>
        <s v="150826200212234527"/>
        <s v="610430200309153815"/>
        <s v="152725199705141825"/>
        <s v="152725199406121832"/>
        <s v="152724200110072110"/>
        <s v="150821200203093820"/>
        <s v="152722200203046728"/>
        <s v="150207200208118011"/>
        <s v="15262620011206332X"/>
        <s v="150621200302072127"/>
        <s v="150926200206150023"/>
        <s v="152722200001217015"/>
        <s v="152631200205200021"/>
        <s v="152630200101024514"/>
        <s v="612725200312080220"/>
        <s v="612725199508230221"/>
        <s v="152801200109128114"/>
        <s v="610824200405210220"/>
        <s v="150124200005271148"/>
        <s v="150621200003263310"/>
        <s v="610724200207260352"/>
        <s v="15280120020921364X"/>
        <s v="150823200308232324"/>
        <s v="152822200210295429"/>
        <s v="150929200110276317"/>
        <s v="152701199902100044"/>
        <s v="152824200112064523"/>
        <s v="150926200211103010"/>
        <s v="150924199908023426"/>
        <s v="150221200012112926"/>
        <s v="150303200011010541"/>
        <s v="150221200011142023"/>
        <s v="152822200304141228"/>
        <s v="152826200212280226"/>
        <s v="152632200102234524"/>
        <s v="150924200011172529"/>
        <s v="152824199812285540"/>
        <s v="152801200406165018"/>
        <s v="150124200003031917"/>
        <s v="152722200201067314"/>
        <s v="152726199610210628"/>
        <s v="152723200004097529"/>
        <s v="150921199910152121"/>
        <s v="150924200109021323"/>
        <s v="152531200002201715"/>
        <s v="152527200209243926"/>
        <s v="15272220010918274X"/>
        <s v="150426200212093750"/>
        <s v="140623200209120519"/>
        <s v="152825200011214824"/>
        <s v="152824199909247727"/>
        <s v="15082320020827122X"/>
        <s v="152827200212281524"/>
        <s v="152722200206013921"/>
        <s v="150124199905031929"/>
        <s v="150223199711091228"/>
        <s v="150102200204026024"/>
        <s v="152722199808224624"/>
        <s v="152825199904273324"/>
        <s v="152601200009293146"/>
        <s v="150221200110013825"/>
        <s v="150925200205171520"/>
        <s v="622724199509151344"/>
        <s v="152722199809095211"/>
        <s v="150802200001272725"/>
        <s v="152723200210027521"/>
        <s v="610125199807250025"/>
        <s v="150821200302280533"/>
        <s v="150222200209262019"/>
        <s v="150223200001031226"/>
        <s v="152724199610132129"/>
        <s v="152827199706083928"/>
        <s v="150927200103266943"/>
        <s v="152722200207260924"/>
        <s v="152630200002257005"/>
        <s v="152801200302143623"/>
        <s v="150821200212134823"/>
        <s v="150124200010140126"/>
        <s v="15030319980617304X"/>
        <s v="152726199906260026"/>
        <s v="152725199705211512"/>
        <s v="640222200109150729"/>
        <s v="610526199105042529"/>
        <s v="612725200112020821"/>
        <s v="152724200207272725"/>
        <s v="152723200202247540"/>
        <s v="152723200107256924"/>
        <s v="15270119980810062X"/>
        <s v="612726200004062721"/>
        <s v="150626200104010525"/>
        <s v="150302199708061523"/>
        <s v="130722200210203845"/>
        <s v="150302200102072020"/>
        <s v="152823199810030046"/>
        <s v="150122200209175622"/>
        <s v="152624200010053646"/>
        <s v="152726200001211225"/>
        <s v="152725200206230036"/>
        <s v="152725199508241907"/>
        <s v="150123199612236510"/>
        <s v="150203200207243923"/>
        <s v="15012320020409562X"/>
        <s v="152722199911252711"/>
        <s v="130723200002170061"/>
        <s v="152722200012042740"/>
        <s v="152726200010033926"/>
        <s v="152726199903050322"/>
        <s v="150123200003160181"/>
        <s v="150122199809261115"/>
        <s v="152722199609286128"/>
        <s v="150124199912207662"/>
        <s v="150202199708282435"/>
        <s v="14223420011119712X"/>
        <s v="15042920020718362X"/>
        <s v="620121199610086045"/>
        <s v="152727200006090019"/>
        <s v="152722199805133313"/>
        <s v="140623200205305022"/>
        <s v="152723200008194844"/>
        <s v="15232420010126301X"/>
        <s v="152724200109100049"/>
        <s v="152824199704241727"/>
        <s v="152626199605180115"/>
        <s v="150221199710206529"/>
        <s v="150624200008124423"/>
        <s v="152302199811230024"/>
        <s v="150122200211062678"/>
        <s v="152624200103183925"/>
        <s v="152824200006164213"/>
        <s v="622322200101083828"/>
        <s v="152631199702186317"/>
        <s v="622301199908086520"/>
        <s v="622323199110202447"/>
        <s v="150221200102196529"/>
        <s v="152634200301173026"/>
        <s v="150821200402092126"/>
        <s v="150123199812010188"/>
        <s v="150223200203310020"/>
        <s v="152601200211244145"/>
        <s v="15062120020319302X"/>
        <s v="152827200101260915"/>
        <s v="142325199803062529"/>
        <s v="152723200107265417"/>
        <s v="152801200301126223"/>
        <s v="152629199710131605"/>
        <s v="152722199607083327"/>
        <s v="152827199807284825"/>
        <s v="220122200204305043"/>
        <s v="130724199807163820"/>
        <s v="152728200205110330"/>
        <s v="152722200307014923"/>
        <s v="150102200010154618"/>
        <s v="152103200204144221"/>
        <s v="152726200106040012"/>
        <s v="612724200306022124"/>
        <s v="15272620021209062X"/>
        <s v="152725200210144421"/>
        <s v="152723200206011527"/>
        <s v="620421200307012539"/>
        <s v="152723200111168417"/>
        <s v="152727200206131524"/>
        <s v="150623200108060010"/>
        <s v="15272719980626005X"/>
        <s v="152201199909295027"/>
        <s v="62282220020911032X"/>
        <s v="152824200006150014"/>
        <s v="152722200102210920"/>
        <s v="140622199904279861"/>
        <s v="232700200101226316"/>
        <s v="150625200010144227"/>
      </sharedItems>
    </cacheField>
    <cacheField name="考生身份" numFmtId="0">
      <sharedItems count="3">
        <s v="项目人员"/>
        <s v="高校毕业生"/>
        <s v="其他"/>
      </sharedItems>
    </cacheField>
    <cacheField name="户籍所在地" numFmtId="0">
      <sharedItems count="645">
        <s v="内蒙古鄂尔多斯市鄂托克旗"/>
        <s v="内蒙古赤峰市阿鲁科尔沁旗赛罕塔拉苏木"/>
        <s v="内蒙古自治区鄂尔多斯市乌审旗"/>
        <s v="内蒙古自治区赤峰市翁牛特旗"/>
        <s v="内蒙古鄂尔多斯市鄂托克旗乌兰镇"/>
        <s v="内蒙古自治区乌兰察布市商都县"/>
        <s v="内蒙古自治区鄂尔多斯市鄂托克旗"/>
        <s v="内蒙古自治区鄂尔多斯市鄂托克旗乌兰镇"/>
        <s v="内蒙古自治区鄂尔多斯市杭锦旗"/>
        <s v="内蒙古鄂尔多斯市伊金霍洛旗"/>
        <s v="内蒙古鄂尔多斯市达拉特旗树林召镇关碾房村羊场湾社六十号"/>
        <s v="天津市北辰区果园北道朝阳楼"/>
        <s v="内蒙古鄂尔多斯市准格尔旗大路镇"/>
        <s v="内蒙古鄂尔多斯市达拉特旗"/>
        <s v="内蒙古自治区呼和浩特市"/>
        <s v="内蒙古自治区赤峰市巴林左旗林东镇"/>
        <s v="内蒙古鄂尔多斯市伊金霍洛旗伊金霍洛镇喇嘛敖包村"/>
        <s v="内蒙古自治区鄂尔多斯市达拉特旗"/>
        <s v="内蒙古自治区赤峰市红山区"/>
        <s v="内蒙古鄂尔多斯市鄂托克前旗敖勒召其镇"/>
        <s v="内蒙古鄂尔多斯市杭锦旗塔然高勒"/>
        <s v="山西省河曲县旧县乡"/>
        <s v="宁夏固原西吉县将台乡西坪村二组"/>
        <s v="内蒙古自治区乌海市海勃湾区"/>
        <s v="内蒙古自治区鄂尔多斯市伊金霍洛旗"/>
        <s v="陕西省榆林市定边县堆子梁镇"/>
        <s v="内蒙古自治区乌兰察布市察哈尔右翼前旗"/>
        <s v="内蒙古自治区鄂尔多斯市康巴什区"/>
        <s v="内蒙古乌兰察布丰镇市马桥街"/>
        <s v="鄂尔多斯市乌审旗"/>
        <s v="陕西省榆林市靖边县"/>
        <s v="鄂尔多斯市鄂托克旗乌兰镇"/>
        <s v="内蒙古自治区呼和浩特市回民区"/>
        <s v="内蒙古自治区鄂尔多斯市准格尔旗"/>
        <s v="内蒙古自治区乌兰察布市察哈尔右翼中旗大滩乡大滩村"/>
        <s v="内蒙古赤峰市"/>
        <s v="内蒙古乌兰察布市卓资县十八台镇八苏木乡哈风景村委会白银布朗二队"/>
        <s v="内蒙古巴彦淖尔市五原县隆兴昌镇跃进一社66号"/>
        <s v="内蒙古自治区鄂尔多斯市达拉特旗昭君镇四村村"/>
        <s v="内蒙古自治区呼伦贝尔市扎赉诺尔区"/>
        <s v="内蒙古乌海市乌达区"/>
        <s v="内蒙古鄂尔多斯准格尔旗沙圪堵镇"/>
        <s v="内蒙古自治区鄂尔多斯市乌审旗嘎鲁图镇"/>
        <s v="内蒙古自治区鄂尔多斯市乌审旗乌兰陶勒盖镇胜利村一社"/>
        <s v="甘肃省张掖市民乐县南古镇"/>
        <s v="云南省临沧市永德县小勐统镇"/>
        <s v="内蒙古包头市东河区"/>
        <s v="陕西省榆林市府谷县瓦尧梁村"/>
        <s v="内蒙古鄂尔多斯市准格尔旗"/>
        <s v="内蒙古自治区鄂尔多斯市鄂托克旗棋盘井镇"/>
        <s v="内蒙古通辽市科左中旗舍伯吐镇南新嘎查"/>
        <s v="内蒙古鄂尔多斯市鄂托克前旗"/>
        <s v="内蒙古鄂尔多斯市鄂托克旗棋盘井镇祺祥社区集体户0栋1号2单元301室"/>
        <s v="内蒙古鄂尔多斯市东胜区"/>
        <s v="鄂尔多斯市达拉特旗"/>
        <s v="内蒙古巴彦淖尔市临河区"/>
        <s v="内蒙古自治区鄂尔多斯市鄂托克旗棋盘井镇梦翔社区御景园小区"/>
        <s v="内蒙古包头市昆都仑区"/>
        <s v="陕西省榆林市定边县"/>
        <s v="内蒙古自治区鄂尔多斯市鄂托克前旗城川镇章昂希里村"/>
        <s v="陕西省榆林市定边县白泥井镇"/>
        <s v="宁夏回族自治区银川市兴庆区"/>
        <s v="内蒙古乌兰察布市商都县大库伦乡"/>
        <s v="内蒙古自治区巴彦淖尔市磴口县"/>
        <s v="内蒙古兴安盟科尔沁右翼中旗高力板镇花道卜嘎查84号"/>
        <s v="内蒙古兴安盟扎赉特旗胡尔勒镇金山嘎哈金山屯"/>
        <s v="内蒙古自治区呼和浩特市武川县西乌兰不浪镇四大永村"/>
        <s v="内蒙古自治区巴彦淖尔市临河区"/>
        <s v="山西省大同市阳高县"/>
        <s v="乌海市海南区拉僧仲街道"/>
        <s v="内蒙古自治区鄂尔多斯市达拉特旗白泥井镇"/>
        <s v="山西省大同市南郊区平旺乡"/>
        <s v="内蒙古自治区鄂尔多斯市东胜区"/>
        <s v="内蒙古呼和浩特市赛罕区"/>
        <s v="内蒙古自治区鄂尔多斯市杭锦旗伊和乌素苏木"/>
        <s v="内蒙古鄂尔多斯伊金霍洛旗红庆河镇冯家渠村三社5号"/>
        <s v="内蒙古乌兰察布市兴和县大库联乡"/>
        <s v="鄂尔多斯康巴什"/>
        <s v="鄂尔多斯市准格尔旗薛家湾镇星河家园小区"/>
        <s v="内蒙古自治区锡林郭勒盟正蓝旗"/>
        <s v="内蒙古自治区巴彦淖尔市杭锦后旗二道桥镇繁荣村2社11号"/>
        <s v="内蒙古自治区呼和浩特市新城区"/>
        <s v="内蒙古自治区鄂尔多斯市鄂托克前旗"/>
        <s v="乌兰察布市兴和县"/>
        <s v="内蒙古鄂尔多斯市鄂托克旗棋盘井镇"/>
        <s v="内蒙古自治区巴彦淖尔市五原县隆兴昌镇"/>
        <s v="赤峰市松山区太平地镇"/>
        <s v="山西省忻州市偏关县新关镇"/>
        <s v="内蒙古鄂尔多斯市鄂托克旗木肯淖尔镇包勒壕内村二社896号"/>
        <s v="内蒙古鄂尔多斯市鄂托克旗木肯淖尔镇"/>
        <s v="内蒙古赤峰市松山区"/>
        <s v="内蒙古鄂尔多斯市乌审旗嘎鲁图镇"/>
        <s v="内蒙古自治区鄂尔多斯市达拉特旗中和西镇纳林沟村"/>
        <s v="内蒙古呼和浩特市托克托县"/>
        <s v="内蒙古巴彦淖尔市磴口县"/>
        <s v="内蒙古自治区尔多斯市鄂托克旗乌兰镇"/>
        <s v="内蒙古鄂尔多斯市东胜区泊江海子镇折家梁五社18号"/>
        <s v="内蒙古鄂尔多斯市鄂托克前旗城川镇"/>
        <s v="内蒙古巴彦淖尔市乌拉特前旗"/>
        <s v="内蒙古自治区鄂尔多斯市鄂托克前旗敖勒召其镇"/>
        <s v="内蒙古包头市土默特右旗"/>
        <s v="内蒙古巴彦淖尔市杭锦后旗蛮会镇红旗村七社"/>
        <s v="陕西省榆林市靖边县王渠则镇胶泥湾村小疙瘩小组70228号"/>
        <s v="内蒙古赤峰市宁城县必斯营子镇"/>
        <s v="内蒙古鄂尔多斯市鄂托克旗蒙西镇"/>
        <s v="吉林省通榆县"/>
        <s v="陕西省延安市延川县关庄镇"/>
        <s v="鄂尔多斯市达拉特旗树林召镇三顷地村"/>
        <s v="内蒙古自治区鄂尔多斯市鄂托克前旗敖镇"/>
        <s v="内蒙古鄂尔多斯市鄂托克前旗乌兰新区"/>
        <s v="内蒙古巴彦淖尔市乌拉特前旗大佘太镇"/>
        <s v="内蒙古鄂尔多斯杭锦旗"/>
        <s v="内蒙古鄂尔多斯市杭锦旗巴拉贡镇"/>
        <s v="内蒙古巴彦淖尔市乌拉特中旗呼勒斯太苏木哈拉葫芦嘎查"/>
        <s v="内蒙古鄂尔多斯市鄂托克旗阿尔巴斯苏木朝木亥小组"/>
        <s v="内蒙古鄂尔多斯市鄂托克前旗上海庙镇哈沙图嘎查1社30号"/>
        <s v="内蒙古兴安盟扎赉特旗胡尔勒镇三合嘎查三合艾里056号"/>
        <s v="鄂尔多斯市鄂托克前旗"/>
        <s v="内蒙古通辽市"/>
        <s v="内蒙古鄂尔多斯市鄂托克前旗昂素镇巴彦希里嘎查"/>
        <s v="内蒙古通辽市奈曼旗黄花塔拉苏木泊和乌素嘎查105号"/>
        <s v="内蒙古通辽市科左中旗东苏林场三分场270号"/>
        <s v="内蒙古通辽市奈曼旗治安镇"/>
        <s v="内蒙古鄂尔多斯市鄂托克前旗城川镇糜地梁嘎查4社268号"/>
        <s v="内蒙古通辽市科尔沁左翼中期宝龙山镇宝通居委会08组141号"/>
        <s v="内蒙古鄂尔多斯市达拉特旗树林召平原村"/>
        <s v="内蒙古包头市土默特右旗双龙镇路三圪堆村39号"/>
        <s v="内蒙古赤峰市巴林右旗查干沐沦苏木宝冷嘎查二组102号"/>
        <s v="内蒙古通辽市库伦旗库伦镇养蓄牧西嘎查 1组98号"/>
        <s v="鄂尔多斯市乌审旗图克镇陶报嘎查查汉胡岱社"/>
        <s v="内蒙古自治区鄂托克前旗敖勒召其镇巴朗庙村5社35号"/>
        <s v="内蒙古鄂尔多斯市杭锦旗伊和乌素苏木巴音嘎查"/>
        <s v="内蒙古通辽市科尔沁左翼后旗阿古拉镇道尔苏嘎查三组"/>
        <s v="内蒙古自治区鄂尔多斯市杭锦旗独贵塔拉杭锦淖二圪旦湾村二社302号"/>
        <s v="内蒙古鄂尔多斯鄂托克旗苏木图"/>
        <s v="内蒙古包头市固阳县下湿壕镇小分子村117号"/>
        <s v="内蒙古赤峰市巴林右旗宝日勿苏镇洪格尔嘎查四组275号"/>
        <s v="内蒙古呼和浩特市武川县"/>
        <s v="内蒙古通辽市科左后旗吉尔嘎朗镇苏莫台苏嘎查"/>
        <s v="内蒙古通辽市科左后旗阿都沁苏木哈斯敖其尔嘎查"/>
        <s v="内蒙古鄂尔多斯市鄂托克旗乌兰镇第二居委"/>
        <s v="内蒙古省鄂尔多斯市鄂托克旗乌兰镇"/>
        <s v="内蒙古自治区鄂尔多斯市准格尔旗沙圪堵镇"/>
        <s v="内蒙古自治区乌兰察布市卓资县八苏木村"/>
        <s v="内蒙古鄂尔多斯市东胜区区"/>
        <s v="山西省朔州市朔城区"/>
        <s v="内蒙古自治区包头市土默特右旗萨拉齐镇"/>
        <s v="内蒙古乌海市海勃湾区"/>
        <s v="内蒙古清水河县喇嘛湾镇"/>
        <s v="内蒙古巴彦淖尔市杭锦后旗"/>
        <s v="陕西省榆林市米脂县"/>
        <s v="内蒙自治区鄂尔多斯市乌审旗"/>
        <s v="内蒙古自治区包头市固阳县下湿壕镇"/>
        <s v="内蒙古巴彦淖尔市五原县塔尔湖镇联丰村二社080号"/>
        <s v="内蒙古自治区呼和浩特市土默特左旗察素齐镇"/>
        <s v="内蒙古自治区乌兰察布市兴和县城关镇"/>
        <s v="内蒙古鄂尔多斯市准格尔旗魏家峁镇双敖包村"/>
        <s v="内蒙古赤峰市宁城县大双庙镇三官村"/>
        <s v="内蒙古鄂尔多斯市伊金霍洛旗阿勒腾席热镇"/>
        <s v="鄂尔多斯市鄂托克旗蒙西镇碱柜"/>
        <s v="甘肃省平凉市庄浪县"/>
        <s v="内蒙古自治区包头市昆都仑区"/>
        <s v="内蒙古自治区巴彦淖尔市杭锦后旗陕坝镇"/>
        <s v="内蒙古锡林郭勒盟正镶白旗新耀镇德胜村"/>
        <s v="鄂尔多斯市鄂托克旗"/>
        <s v="内蒙古自治区鄂尔多斯市杭锦旗锡尼镇"/>
        <s v="内蒙古乌兰察布市四子王旗乌兰花镇"/>
        <s v="内蒙古巴彦淖尔市乌拉特前旗先峰镇"/>
        <s v="内蒙古乌海市海南区"/>
        <s v="山西省河曲县"/>
        <s v="内蒙古自治区巴彦淖尔市乌拉特后旗"/>
        <s v="内蒙古通辽市扎鲁特旗"/>
        <s v="陕西省榆林市榆阳区巴拉素镇"/>
        <s v="内蒙古乌兰察布市察哈尔右翼中旗科布尔镇"/>
        <s v="宁夏回族自治区吴忠市盐池县裕兴村"/>
        <s v="内蒙古赤峰市巴林右旗"/>
        <s v="陕西省榆林市定边县石洞沟乡西堆梁村"/>
        <s v="陕西省榆林市靖边县镇靖镇五台村75号"/>
        <s v="内蒙古鄂尔多斯市杭锦旗锡尼镇阿门其日格村阿麻加汗一社052号"/>
        <s v="内蒙古乌海市"/>
        <s v="内蒙古赤峰市元宝山区"/>
        <s v="内蒙古自治区巴彦淖尔市五原县"/>
        <s v="内蒙古呼伦贝尔市额尔古纳市"/>
        <s v="内蒙古自治区呼伦贝尔市满洲里"/>
        <s v="内蒙古自治区乌兰察布市察哈尔右翼中旗"/>
        <s v="陕西省榆林市靖边县周河镇饮马坡村高粱小组034号"/>
        <s v="内蒙古自治区呼和浩特市玉泉区"/>
        <s v="内蒙古乌兰察布丰镇市"/>
        <s v="内蒙古兴安盟科尔沁右翼中旗"/>
        <s v="内蒙古呼和浩特市武川县西乌兰不浪镇"/>
        <s v="内蒙古包头市"/>
        <s v="内蒙古锡林郭勒盟苏尼特左旗满都拉图镇"/>
        <s v="内蒙古通辽市科尔沁左翼中旗花吐古拉镇柏林艾力嘎查"/>
        <s v="内蒙古鄂尔多斯市杭锦旗"/>
        <s v="内蒙古通辽市科尔沁左翼中旗协代苏木龙合吐嘎查029号"/>
        <s v="内蒙古巴彦淖尔市乌拉特中旗海流图镇"/>
        <s v="内蒙古兴安盟科尔沁右翼中旗杜尔基镇"/>
        <s v="内蒙古通辽市奈曼旗白音他拉苏木"/>
        <s v="内蒙古通辽市科尔沁左翼后旗巴彦毛都苏木北阿巴海嘎查091号"/>
        <s v="内蒙古自治区赤峰市克什克腾旗达来诺日镇罕达罕嘎查"/>
        <s v="内蒙古自治区鄂尔多斯鄂托克前旗昂素经济开发区62号"/>
        <s v="内蒙古自治区鄂尔多斯市鄂托克旗乌兰镇阿尔巴斯苏木阿如布拉格嘎查"/>
        <s v="内蒙古自治区巴彦淖尔市乌拉特后旗查干温都尔嘎查"/>
        <s v="内蒙古通辽市科尔沁左翼中旗腰林毛都镇特斯格花嘎查"/>
        <s v="辽宁省阜新市阜新蒙古族自治县佛寺镇"/>
        <s v="内蒙古自治区巴彦淖尔市乌拉特前旗白彦花镇达日盖嘎查"/>
        <s v="内蒙古自治区兴安盟科右中旗坤都冷苏木"/>
        <s v="内蒙古赤峰市敖汉旗长胜镇白土梁子村九组"/>
        <s v="内蒙古乌兰察布市兴和县城关镇一人巷65号"/>
        <s v="内蒙古自治区锡林浩特市御景华苑2号楼2单元302"/>
        <s v="内蒙古鄂尔多斯准格尔旗布尔陶亥苏木李家塔"/>
        <s v="内蒙古自治区通辽市科尔沁区"/>
        <s v="内蒙古乌兰察布市四子王旗"/>
        <s v="内蒙古呼和浩特市土默特左旗"/>
        <s v="内蒙古自治区乌海市海南区巴乡"/>
        <s v="内蒙古自治区兴安盟突泉县"/>
        <s v="内蒙古自治区呼和浩特市赛罕区"/>
        <s v="陕西省榆林市靖边县张家畔镇"/>
        <s v="内蒙古巴彦淖尔市乌拉特后旗百亿小区"/>
        <s v="内蒙古自治区包头市达尔罕茂明安联合旗明安镇"/>
        <s v="内蒙古自治区鄂尔多斯市鄂托克前旗城川镇"/>
        <s v="内蒙古乌兰察布市集宁区马莲渠乡"/>
        <s v="内蒙古鄂尔多斯达拉特旗"/>
        <s v="内蒙古乌兰察布市察右前旗土贵乌拉"/>
        <s v="内蒙古鄂尔多斯市东胜区富兴北路2号7号楼1单元403号"/>
        <s v="内蒙古呼和浩特市玉泉区人家小区"/>
        <s v="内蒙古自治区乌海市海南区"/>
        <s v="呼和浩特市武川县西乌兰不浪镇"/>
        <s v="内蒙古乌兰察布市化德县德包图乡"/>
        <s v="乌兰察布"/>
        <s v="内蒙古自治区鄂尔多斯市伊金霍洛旗乌兰木伦镇明安木都村"/>
        <s v="内蒙古乌海市海勃湾区水云轩"/>
        <s v="乌兰察布市察哈尔右翼中旗科布尔镇前进营村"/>
        <s v="内蒙古自治区鄂托克旗棋盘井镇"/>
        <s v="山西省大同市浑源县永安镇海村"/>
        <s v="内蒙古凉城县"/>
        <s v="乌兰察布市集宁区"/>
        <s v="内蒙古自治区包头市土默特右旗明沙淖乡"/>
        <s v="陕西省榆林市靖边县杨桥畔七队"/>
        <s v="内蒙古自治区呼和浩特市武川县"/>
        <s v="内蒙古自治区鄂尔多斯市东胜区公安局分局"/>
        <s v="内蒙古乌兰察布市商都县屯垦队镇"/>
        <s v="内蒙古鄂尔多斯市鄂托克前旗上海庙镇第二居委会68号"/>
        <s v="内蒙古鄂尔多斯市鄂托克前旗敖勒召旗镇"/>
        <s v="内蒙古鄂尔多斯市鄂托克旗棋盘井镇祺祥社区宏达精品园10号楼2单元"/>
        <s v="内蒙古自治区鄂尔多斯市达拉特旗风水梁镇王家壕村"/>
        <s v="内蒙古自治区乌兰察布市化德县"/>
        <s v="宁夏省银川市兴庆区"/>
        <s v="内蒙古鄂尔多斯市鄂托克旗苏米图苏木"/>
        <s v="内蒙古乌兰察布市察哈尔右翼中旗乌素图镇"/>
        <s v="内蒙古鄂尔多斯市东胜区泊江海子镇"/>
        <s v="鄂尔多斯市吉日嘎朗图镇杭锦旗苏布日格村"/>
        <s v="内蒙古巴彦淖尔市杭锦后旗头道桥镇"/>
        <s v="山西省泽州县"/>
        <s v="内蒙古乌兰察布市兴和县城关镇"/>
        <s v="内蒙古赤峰市克什克腾旗经棚镇"/>
        <s v="甘肃省武威市民勤县"/>
        <s v="内蒙古乌兰察布市兴和县"/>
        <s v="内蒙古乌兰察布市察哈尔右翼后旗贲红镇杨山村"/>
        <s v="陕西省榆林市府谷县木瓜镇"/>
        <s v="内蒙古托克托县"/>
        <s v="内蒙古自治区乌兰察布市集宁区"/>
        <s v="河南省驻马店市十字路乡"/>
        <s v="陕西省榆林市定边县杨井镇"/>
        <s v="陕西省榆林市横山区"/>
        <s v="鄂尔多斯市康巴什区"/>
        <s v="内蒙古自治区鄂尔多斯市乌审旗嘎鲁图镇萨如努图嘎查哈达社"/>
        <s v="内蒙古赤峰市翁牛特旗五分地镇"/>
        <s v="内蒙古自治区赤峰市阿鲁科尔沁旗天山口镇"/>
        <s v="乌海市海勃湾区"/>
        <s v="内蒙古和林格尔县"/>
        <s v="鄂尔多斯市东胜区"/>
        <s v="宁夏隆德县陈靳乡"/>
        <s v="陕西省延安市吴起县土佛寺村"/>
        <s v="陕西省汉中市洋县"/>
        <s v="湖北省十堰市郧阳区"/>
        <s v="陕西省榆林市靖边县海则滩镇"/>
        <s v="黑龙江省鹤岗市萝北县"/>
        <s v="内蒙古鄂尔多斯市杭锦旗锡尼镇"/>
        <s v="内蒙古自治区兴安盟乌兰浩特市公安局"/>
        <s v="甘肃省华池县林镇乡"/>
        <s v="四川省自贡市富顺县板桥镇河坝村"/>
        <s v="内蒙古鄂尔多斯市伊金霍洛旗札萨克镇毛盖图村"/>
        <s v="内蒙古自治区巴彦淖尔市杭锦后旗二道桥镇庆丰村1社30号"/>
        <s v="内蒙古巴彦淖尔市"/>
        <s v="内蒙古清水河县"/>
        <s v="山西省大同市左云县马道头乡"/>
        <s v="内蒙古赤峰克什克腾旗巴彦查干苏木巴彦敖包嘎查"/>
        <s v="内蒙古鄂尔多斯市乌审旗图克镇牛地村五社"/>
        <s v="内蒙古自治区乌兰察布市商都县小海子镇"/>
        <s v="内蒙古自治区鄂尔多斯市达拉特旗恩格贝镇查干沟村贾家沟社251号"/>
        <s v="内蒙古自治区鄂尔多斯市鄂托克旗乌兰镇七居委六十栋四号"/>
        <s v="陕西省榆林市定边县安边镇"/>
        <s v="内蒙古锡林郭勒盟阿巴嘎旗查干淖尔镇巴彦淖尔嘎查3组24号"/>
        <s v="内蒙古自治区巴彦淖尔市乌拉特前旗"/>
        <s v="内蒙古自治区呼和浩特市托克托县新营子镇新营村2组1号"/>
        <s v="内蒙古巴彦淖尔市杭锦后旗陕坝镇今日新居"/>
        <s v="河北省邯郸市永年区讲武乡"/>
        <s v="内蒙古鄂尔多斯市达拉特旗树林召镇沙坝子村"/>
        <s v="山西省忻州市河曲县楼子营镇"/>
        <s v="内蒙古乌兰察布市察哈尔右翼前旗土贵乌拉镇"/>
        <s v="内蒙古鄂尔多斯市鄂托克旗棋盘井镇梦翔社区"/>
        <s v="内蒙古巴彦淖尔市临河区城关镇增光村"/>
        <s v="甘肃省定西市岷县"/>
        <s v="内蒙古呼和浩特市和林格尔县舍必崖乡打墙沟村"/>
        <s v="内蒙古自治区呼和浩特市武川县西乌兰不浪镇"/>
        <s v="内蒙古鄂尔多斯市"/>
        <s v="内蒙古呼和浩特市土默特左旗毕克齐镇南园子村"/>
        <s v="内蒙古鄂尔多斯市鄂托克前旗敖勒召其镇三道泉则新村75号"/>
        <s v="内蒙古自治区乌海市乌达区"/>
        <s v="内蒙古巴彦淖尔市临河区白脑包镇"/>
        <s v="内蒙古乌兰察布市商都县大黑沙土镇八角淖村"/>
        <s v="陕西省榆林市定边县石洞沟乡"/>
        <s v="内蒙古呼和浩特市和林格尔县"/>
        <s v="内蒙古巴彦淖尔市杭锦后旗蛮会镇富强村2社7号"/>
        <s v="内蒙古自治区鄂尔多斯市准格尔旗薛家湾镇"/>
        <s v="陕西省榆林市米脂县龙镇镇"/>
        <s v="内蒙古鄂尔多斯市准格尔旗沙圪堵镇"/>
        <s v="陕西省榆林市靖边县小河镇"/>
        <s v="陕西省榆林市榆阳区鼓楼派出所"/>
        <s v="鄂尔多斯市杭锦旗"/>
        <s v="内蒙古乌兰察布市察哈尔右翼前旗"/>
        <s v="内蒙古鄂尔多斯市准格尔旗布尔陶亥苏木"/>
        <s v="内蒙古自治区呼和浩特市和林格尔县城关镇桥头起村7户1号"/>
        <s v="山西省忻州市偏关县窑头乡"/>
        <s v="内蒙古乌兰察布市四子王旗库伦图乡"/>
        <s v="内蒙古自治区乌兰察布市察哈尔右翼后旗"/>
        <s v="内蒙古乌兰察布市察右前旗"/>
        <s v="内蒙古自治区巴彦淖尔市乌拉特前旗新安镇"/>
        <s v="辽宁省辽阳市辽阳县首山镇"/>
        <s v="内蒙古乌兰察布市集宁区"/>
        <s v="内蒙古乌兰察布市察哈尔右翼中旗铁沙盖镇上沙盖四村"/>
        <s v="内蒙古自治区鄂尔多斯市鄂托克前期"/>
        <s v="内蒙古呼和浩特市和林格尔县羊群沟乡"/>
        <s v="内蒙古省鄂尔多斯市"/>
        <s v="山西省晋城市高平市野川镇大野川村"/>
        <s v="内蒙古乌兰察布丰镇市工业区致富巷24号"/>
        <s v="内蒙古自治区乌兰察布市卓资县"/>
        <s v="内蒙古包头市固阳县金山镇石家渠村"/>
        <s v="内蒙古自治区乌兰察布市凉城县"/>
        <s v="内蒙古锡林郭勒盟苏尼特左旗"/>
        <s v="內蒙古自治区呼和浩特市新城区"/>
        <s v="内蒙古土默特左旗北什轴乡"/>
        <s v="内蒙古自治区包头市东河区"/>
        <s v="内蒙古自治区赤峰市翁牛特旗广德公镇"/>
        <s v="内蒙古包头市固阳县兴顺西镇小毛忽洞村048号"/>
        <s v="内蒙古自治区呼和浩特市托克托县新营子镇任柳二营村6组65号"/>
        <s v="内蒙古自治区包头市石拐区"/>
        <s v="内蒙古乌兰察布市化德县"/>
        <s v="内蒙古鄂尔多斯市达拉特旗展旦召苏木黄木独三社257号（2）"/>
        <s v="内蒙古自治区鄂尔多斯市鄂托克旗木凯淖尔镇"/>
        <s v="内蒙古赤峰市宁城县汐子镇"/>
        <s v="内蒙古自治区鄂尔多斯市伊金霍洛旗札萨克镇"/>
        <s v="河南省驻马店市西平县"/>
        <s v="陕西省榆林市榆阳区补浪河乡"/>
        <s v="内蒙古鄂尔多斯市鄂托克旗乌兰镇第二居委会10栋2号"/>
        <s v="内蒙古兴安盟"/>
        <s v="内蒙古通辽市科尔沁左翼中旗东海力斯台嘎查"/>
        <s v="内蒙古鄂尔多斯市乌审旗无定河镇尔林川村九社"/>
        <s v="内蒙古鄂尔多斯市杭锦旗道劳所在地007号"/>
        <s v="内蒙古巴彦淖尔市临河区八一乡"/>
        <s v="北京市朝阳区和平街13区31楼309"/>
        <s v="河北省承德市丰宁满族自治县大阁镇白塔村"/>
        <s v="内蒙古自治区巴彦淖尔市乌拉特后旗巴音镇"/>
        <s v="内蒙古乌兰察布市四子王旗忽鸡图乡"/>
        <s v="内蒙古巴彦淖尔市乌拉特中旗乌加河镇"/>
        <s v="内蒙古通辽市扎鲁特旗鲁北镇"/>
        <s v="内蒙古鄂尔多斯市伊金霍洛旗乌兰木伦镇哈沙图村七社50号"/>
        <s v="内蒙古自治区鄂尔多斯市鄂托克前旗上海庙镇第一居委会1社25号"/>
        <s v="陕西省榆林市榆阳区"/>
        <s v="内蒙古自治区鄂尔多斯市鄂托克旗乌兰社区"/>
        <s v="内蒙古自治区鄂尔多斯市鄂托克旗乌兰镇7居委45栋4号"/>
        <s v="内蒙古鄂尔多斯市乌审旗"/>
        <s v="内蒙古鄂尔多斯市杭锦旗独贵塔拉镇"/>
        <s v="内蒙古鄂尔多斯市鄂托克前旗昂素镇"/>
        <s v="内蒙古鄂尔多斯市康巴什祥和家园南区9号楼1单元201室"/>
        <s v="内蒙古锡林郭勒盟千斤沟"/>
        <s v="内蒙古自治区乌兰察布市四子王旗库伦图乡"/>
        <s v="鄂托克旗乌兰镇"/>
        <s v="内蒙古自治区鄂尔多斯市伊金霍洛旗红庆河镇"/>
        <s v="内蒙古自治区乌兰察布市商都县小海子镇霍家村"/>
        <s v="内蒙古自治区鄂尔多斯市达拉特旗昭君镇"/>
        <s v="山东省临沂市蒙阴县"/>
        <s v="内蒙古鄂尔多斯市乌审旗无定河镇尔林川村四社"/>
        <s v="内蒙古鄂尔多斯市鄂托克旗棋盘井镇阿如其日嘎村阿如其日嘎社"/>
        <s v="内蒙古自治区乌兰察布市凉城县六苏木镇"/>
        <s v="内蒙古乌兰察布市"/>
        <s v="内蒙古鄂尔多斯市杭锦旗锡尼镇日月轩D区"/>
        <s v="内蒙古包头市土默特右旗将军尧镇"/>
        <s v="内蒙古清水河县喇嘛湾镇 营盘梁村"/>
        <s v="内蒙古托克托县新营子镇范成滩窑村2组2号"/>
        <s v="内蒙古呼和浩特市托克托县五申镇团结村"/>
        <s v="甘肃省平凉市泾川县城关镇"/>
        <s v="内蒙古自治区巴彦淖尔市五原县塔尔湖镇"/>
        <s v="内蒙古鄂尔多斯市东胜区铜川镇添漫梁村东风社11号"/>
        <s v="内蒙古自治区锡林郭勒盟锡林浩特市"/>
        <s v="内蒙古自治区鄂尔多斯市达拉特旗树林召镇大树湾村九小渡口社二号"/>
        <s v="陕西省榆林市横山区郭水湾路396号"/>
        <s v="内蒙古丰镇市红砂坝章盖营村"/>
        <s v="内蒙古鄂尔多斯市鄂托克旗乌兰镇第五居委会18栋7号"/>
        <s v="内蒙古鄂尔多斯市鄂托克旗棋盘井镇祺祥社区精品小区9号楼1单元703室"/>
        <s v="陕西省榆林市靖边县宁条梁镇居委四组"/>
        <s v="内蒙古鄂尔多斯市准格尔旗龙口镇"/>
        <s v="鄂尔多斯鄂托克旗乌兰镇"/>
        <s v="河南省周口市淮阳县王店乡"/>
        <s v="内蒙古鄂尔多斯市东胜区鄂尔多斯东街57号1号楼1单元501号"/>
        <s v="内蒙古包头市青山区"/>
        <s v="内蒙古鄂尔多斯市鄂托克旗苏米图苏木哈达图嘎查"/>
        <s v="陕西省榆林市横山区高镇万家畔村贺家畔阳畔组10号"/>
        <s v="内蒙古自治区乌兰察布市察哈尔右翼前旗玫瑰营镇后井子村31户"/>
        <s v="河南省安阳市滑县八里营乡李冢上村91号"/>
        <s v="内蒙古自治区鄂尔多斯市达拉特旗王爱召镇宋五营子村"/>
        <s v="内蒙古自治区包头市土默特右旗"/>
        <s v="内蒙古鄂尔多斯市达拉特旗树林召镇"/>
        <s v="内蒙古鄂尔多斯市鄂托克旗阿尔巴斯苏木"/>
        <s v="鄂尔多斯市鄂托克前旗城川镇巴彦希里嘎查"/>
        <s v="内蒙古自治区呼和浩特市托克托县"/>
        <s v="内蒙古自治区鄂尔多斯市准格尔旗龙口镇麻地梁村"/>
        <s v="鄂尔多斯市鄂托克旗木凯淖尔镇"/>
        <s v="内蒙古自治区锡林郭勒盟太仆寺旗宝昌镇"/>
        <s v="陕西省神木市尔林兔镇后尔林兔村"/>
        <s v="内蒙古包头市达尔罕茂明安联合旗乌克忽洞镇二海子村12号"/>
        <s v="陕西省榆林市定边县盐场堡镇西畔村一组门牌16号"/>
        <s v="鄂尔多斯市达拉特旗展旦召苏木井泉村一社"/>
        <s v="内蒙古鄂尔多斯市鄂托克前旗上海庙镇芒哈图嘎查2社30号"/>
        <s v="内蒙古自治区鄂尔多斯市东胜区鄂托克旗棋盘井镇"/>
        <s v="巴彦淖尔市临河区"/>
        <s v="内蒙古丰镇市巨宝庄"/>
        <s v="陕西省延安市志丹县杏河镇王渠行政村桃树坪村7号"/>
        <s v="内蒙古自治区鄂尔多斯市杭锦旗巴拉贡镇"/>
        <s v="内蒙古鄂尔多斯市伊金霍洛旗红庆河镇巴本岱村"/>
        <s v="内蒙古自治区巴彦淖尔市杭锦后旗"/>
        <s v="内蒙古自治区巴彦淖尔市乌拉特前旗大佘太镇"/>
        <s v="内蒙古鄂尔多斯市敖勒召其镇"/>
        <s v="内蒙古鄂尔多斯市达拉特旗昭君镇大扩劣村"/>
        <s v="鄂尔多斯市鄂托克旗蒙西镇中心卫生院"/>
        <s v="鄂尔多斯市伊金霍洛旗"/>
        <s v="内蒙古鄂尔多斯市乌审旗无定河镇"/>
        <s v="巴彦淖尔市五原县新公中镇"/>
        <s v="内蒙古伊金霍洛旗"/>
        <s v="内蒙古自治区呼和浩特市武川县万兴元村"/>
        <s v="内蒙古自治区鄂尔多斯市鄂托克前旗敖勒召其镇沙日塔拉东街33号"/>
        <s v="内蒙古乌兰察布市商都县大库伦乡北海子村"/>
        <s v="内蒙古包头市土默特右旗明沙淖村"/>
        <s v="内蒙古自治区准格尔旗"/>
        <s v="准格尔旗"/>
        <s v="乌海市海南区"/>
        <s v="内蒙古包头市东河区奥宇新城A1区6号楼1单元402"/>
        <s v="内蒙古自治区鄂尔多斯市杭锦旗呼和木独镇"/>
        <s v="宁夏回族自治区中卫市海原县"/>
        <s v="内蒙古乌兰察布市商都县"/>
        <s v="内蒙古呼和浩特市和林格尔县城关镇"/>
        <s v="内蒙古鄂尔多斯达拉特旗展旦召苏木"/>
        <s v="呼和浩特市清水河县老牛湾镇"/>
        <s v="宁蒙古鄂尔多斯市鄂托克旗乌兰镇"/>
        <s v="内蒙古鄂尔多斯市鄂托克前旗敖勒召其镇漫水塘村4社16号"/>
        <s v="内蒙古鄂尔多斯市达拉特旗树林召镇树林召村大山营社131号"/>
        <s v="内蒙古自治区鄂尔多斯市鄂托克旗蒙西镇"/>
        <s v="内蒙古鄂尔多斯市鄂托克旗查布社区机关零散户"/>
        <s v="达拉特旗"/>
        <s v="内蒙古省鄂尔多斯市伊金霍洛旗札萨克镇"/>
        <s v="内蒙古自治区鄂尔多斯市达拉特旗树林召镇"/>
        <s v="内蒙古锡林郭勒盟太仆寺旗"/>
        <s v="内蒙古鄂托克旗"/>
        <s v="内蒙古自治区巴彦淖尔市乌拉特前旗乌拉山镇"/>
        <s v="鄂尔多斯市"/>
        <s v="内蒙古自治区乌兰察布市四子王旗东八号乡"/>
        <s v="内蒙古乌海市海南区拉僧庙派出所"/>
        <s v="内蒙古自治区呼和浩特市清水河县"/>
        <s v="内蒙古鄂尔多斯市鄂托克旗木肯淖尔镇水泉子村一社682号"/>
        <s v="陕西省榆林市府谷县孤山镇"/>
        <s v="鄂托克旗公安局乌兰镇派出所"/>
        <s v="内蒙古乌海市海南区巴音陶亥镇新渠村七社13号"/>
        <s v="内蒙自治区巴彦淖尔市乌拉特中旗德岭山镇四义堂村"/>
        <s v="内蒙古鄂尔多斯市准格尔旗大路镇大沟村纳林沟社"/>
        <s v="内蒙古鄂尔多斯市鄂托克前 旗敖勒召其镇伊克乌素嘎查 伊克乌素牧业社211号"/>
        <s v="黑龙江省齐齐哈尔市梅里斯达斡尔族区"/>
        <s v="鄂托克前前旗城川镇呼芦素淖日村5社52号"/>
        <s v="鄂尔多斯市鄂托克旗棋盘井"/>
        <s v="内蒙古鄂尔多斯市鄂托克旗棋盘井镇金鼎A区10-2-304"/>
        <s v="内蒙古自治区鄂尔多斯市杭锦旗吉日嘎朗图镇五苗树村五社005号"/>
        <s v="内蒙古自治区鄂尔多斯市鄂托克前旗昂素镇"/>
        <s v="鄂尔多斯市杭锦旗锡尼镇"/>
        <s v="内蒙古巴彦淖尔市五原县套海镇"/>
        <s v="鄂托克前旗"/>
        <s v="内蒙古鄂尔多斯市准格尔旗薛家湾镇巴润哈岱村"/>
        <s v="内蒙古鄂尔多斯市准格尔旗大路镇何家塔村"/>
        <s v="内蒙古鄂尔多斯乌审旗"/>
        <s v="陕西省榆林市榆阳区孟家湾乡"/>
        <s v="内蒙古鄂尔多斯鄂托克前旗"/>
        <s v="内蒙古鄂尔多斯市达拉特旗王爱召镇"/>
        <s v="内蒙古鄂尔多斯市鄂托克旗木凯淖尔镇水泉子村"/>
        <s v="内蒙古乌兰察布市凉城县"/>
        <s v="内蒙古自治区乌审旗"/>
        <s v="陕西省榆林地区"/>
        <s v="乌兰察布市察哈尔右翼前旗玫瑰营镇"/>
        <s v="内蒙古自治区鄂尔多斯市鄂托克旗木肯淖尔镇木肯淖尔村003社"/>
        <s v="内蒙古巴彦淖尔市乌拉特前旗西小召镇"/>
        <s v="内蒙古自治区杭锦旗"/>
        <s v="内蒙古自治区鄂尔多斯市鄂托克前旗敖镇鹰骏南路30号"/>
        <s v="内蒙古自治区鄂尔多斯市鄂托克旗阿尔巴斯苏木巴音陶勒盖嘎查敖伦布拉格小组"/>
        <s v="内蒙古自治区鄂尔多斯市鄂托克前旗敖勒召其镇查干陶勒盖东街工商小区8栋2号"/>
        <s v="内蒙古自治区鄂尔多斯市鄂托克旗苏米图"/>
        <s v="陕西省榆林市府谷县木瓜乡"/>
        <s v="内蒙古鄂尔多斯市鄂托克前旗广电小区5栋4号"/>
        <s v="内蒙古鄂尔多斯市杭锦旗呼和木独镇东红柳村"/>
        <s v="内蒙古鄂尔多斯市达拉特旗恩格贝镇蒲圪卜村"/>
        <s v="巴彦淖尔市乌拉特中旗石哈河镇"/>
        <s v="内蒙古鄂尔多斯市鄂托克前旗城川镇马鞍桥村二社1社71号"/>
        <s v="内蒙古自治区包头市固阳县怀朔镇"/>
        <s v="内蒙古自治区鄂尔多斯市乌审旗无定河镇"/>
        <s v="陕西省榆林市定边县郝滩乡"/>
        <s v="内蒙古鄂尔多斯市鄂托克前旗城川镇敦达图嘎查3社213号"/>
        <s v="内蒙古鄂尔多斯市准格尔旗沙圪堵镇四道包村四道包社0481号"/>
        <s v="内蒙古鄂尔多斯市准格尔旗龙口镇台子梁村台子梁社505号"/>
        <s v="内蒙古乌海市海南区巴音陶亥乡"/>
        <s v="内蒙古自治区鄂尔多斯市鄂托克旗木凯淖尔镇旧庙湾七社574号"/>
        <s v="内蒙古鄂尔多斯市鄂托克旗乌兰镇镇和园社区尚品居6-3-501"/>
        <s v="内蒙古包头市石拐区"/>
        <s v="内蒙古自治区鄂尔多斯市杭锦旗伊和乌素"/>
        <s v="内蒙古乌海市海南区巴音陶亥镇"/>
        <s v="内蒙古自治区鄂尔多斯市棋盘井镇第四居委会0栋22号"/>
        <s v="内蒙古鄂尔多斯市鄂托克旗蒙西镇第一居委会"/>
        <s v="内蒙古包头市昆区"/>
        <s v="鄂尔多斯市杭锦旗锡尼镇胜利村"/>
        <s v="内蒙古鄂尔多斯市准格尔旗十二连城乡"/>
        <s v="内蒙古自治区鄂尔多斯市鄂托克旗木肯淖尔镇伊克乌素村一社428号"/>
        <s v="内蒙古鄂尔多斯市达拉特旗中和西镇"/>
        <s v="内蒙古鄂尔多斯市鄂托克旗大克泊尔"/>
        <s v="内蒙古丰镇市三义泉镇麻迷图村"/>
        <s v="内蒙古巴彦淖尔市乌拉特中旗德岭山镇"/>
        <s v="陕西省榆林市榆阳区补浪河乡点石村"/>
        <s v="陕西省榆林市靖边县席麻湾乡"/>
        <s v="内蒙古鄂尔多斯市鄂托克前旗城川镇大沟湾村"/>
        <s v="内蒙古鄂尔多斯市达拉特旗恩格贝镇牛场梁村"/>
        <s v="内蒙古鄂尔多斯市达拉特旗吉格斯太镇河头村梁西社五十一号"/>
        <s v="内蒙古自治区鄂尔多斯市杭锦旗吉日嘎朗图镇"/>
        <s v="鄂尔多斯市达拉特旗恩格贝镇浦圪卜村"/>
        <s v="吉林省德惠市大房身镇"/>
        <s v="陕西身榆林市榆阳区岔河则乡什它汗村"/>
        <s v="内蒙古乌兰察布市凉城县六苏木镇"/>
        <s v="内蒙古自治区鄂尔多斯市乌审旗无定河镇红境滩村苗圃"/>
        <s v="内蒙古呼和浩特市回民区"/>
        <s v="内蒙古鄂尔多斯市杭锦旗锡尼镇新井渠村一社027号"/>
        <s v="内蒙古自治区通辽市库伦旗库伦镇敖伦嘎查4组7号"/>
        <s v="内蒙古自治区巴彦淖尔市磴口县渡口镇城东村羊房社"/>
        <s v="内蒙古自治区赤峰市喀喇沁旗锦山镇"/>
        <s v="内蒙古自治区锡林郭勒盟西乌珠穆沁旗巴拉噶尔高勒镇"/>
        <s v="内蒙古兴安盟扎赉特旗巴彦高勒镇建设村大胜利屯"/>
        <s v="内蒙古自治区巴彦淖尔市临河区白脑包镇"/>
        <s v="内蒙古自治区呼和浩特市清水河县老牛湾镇阳崖村"/>
        <s v="内蒙古自治区乌兰察布市凉城县旧堂"/>
        <s v="内蒙古自治区呼和浩特市和林格尔县大红城乡"/>
        <s v="内蒙古乌兰察布市卓资县巴音锡勒镇西房子行政村油葫芦湾村"/>
        <s v="内蒙古呼和浩特市清水河县宏河镇"/>
        <s v="内蒙古乌兰察布市商都县大黑沙镇磨石山村"/>
        <s v="内蒙古呼和浩特市和林格尔县城关镇桥头起村7户1号"/>
        <s v="内蒙古自治区包头市九原区"/>
        <s v="内蒙古乌兰察布市商都县三大顷乡"/>
        <s v="陕西省神木市尔林兔镇"/>
        <s v="内蒙古丰镇市"/>
        <s v="内蒙古自治区呼和浩特市和林格尔县盛乐镇"/>
        <s v="内蒙古·巴彦淖尔市临河区"/>
        <s v="内蒙古自治区巴彦淖尔杭锦后旗"/>
        <s v="内蒙古自治区巴彦淖尔市杭锦后旗沙海镇友爱六社"/>
        <s v="陕西省咸阳市淳化县固贤乡"/>
        <s v="内蒙古自治区鄂尔多斯市鄂托克旗木肯淖尔镇"/>
        <s v="鄂尔多斯市鄂托克旗木肯淖尔镇包勒壕内村"/>
        <s v="内蒙古自治区巴彦淖尔市五原县塔尔湖镇丰裕乡丰华五社"/>
        <s v="内蒙古鄂尔多斯市达拉特旗恩格贝镇查干沟村"/>
        <s v="内蒙古包头市九原区"/>
        <s v="陕西省榆林市靖边县宁条梁镇"/>
        <s v="内蒙古自治区呼和浩特市托克托县新营子镇任柳二营村"/>
        <s v="内蒙古呼和浩特市清水河县城关镇小偏头村"/>
        <s v="内蒙古自治区鄂尔多斯市达拉特旗昭君镇鄂来村鄂来北社五号"/>
        <s v="陕西省汉中市"/>
        <s v="内蒙古自治区乌兰察布市四子王旗"/>
        <s v="内蒙古巴彦淖尔市乌拉特前旗大佘太镇南昌村"/>
        <s v="内蒙古自治区乌兰察布市察哈尔右翼前旗三岔口乡"/>
        <s v="内蒙古乌兰察布市兴和县团结乡"/>
        <s v="内蒙古包头市土默特右旗海子乡"/>
        <s v="内蒙古包头市土默特右旗萨拉齐镇"/>
        <s v="内蒙古乌海市海勃湾区黄河西街北三街坊京海城小区15号楼3单元1401室"/>
        <s v="内蒙古乌兰察布市兴和县城关镇四美号村委会58号自然村"/>
        <s v="内蒙古巴彦淖尔市乌拉特前旗白彦花镇"/>
        <s v="内蒙古"/>
        <s v="内蒙古自治区呼和浩特市清水河县喇嘛湾镇"/>
        <s v="陕西省榆林市定边县石洞沟镇西堆梁村"/>
        <s v="内蒙古自治区乌兰察布市卓资县十八台镇榆树沟村"/>
        <s v="内蒙古自治区乌兰察布市兴和县店子镇"/>
        <s v="内蒙古锡林郭勒盟多伦县"/>
        <s v="内蒙古锡林郭勒盟太仆寺旗千斤沟镇"/>
        <s v="内蒙古自治区赤峰市翁牛特旗解放营子乡"/>
        <s v="山西省朔州市右玉县牛心堡乡"/>
        <s v="内蒙古自治区巴彦淖尔市乌拉特前旗新安镇星火村"/>
        <s v="内蒙古巴彦淖尔市杭锦后旗二道桥镇刹太村3社27号"/>
        <s v="内蒙古自治区包头市达尔罕茂明安联合旗乌克镇"/>
        <s v="内蒙古呼和浩特市新城区"/>
        <s v="内蒙古自治区巴彦淖尔市乌拉特中旗德岭山镇兴丰村兴丰五组114号"/>
        <s v="内蒙古自治区包头市土默特右旗将军尧镇"/>
        <s v="甘肃省平凉市崇信县黄寨镇大麦沟村"/>
        <s v="陕西省西安市鄠邑区"/>
        <s v="内蒙古包头市固阳县金山镇"/>
        <s v="内蒙古包头市达尔罕茂明安联合旗"/>
        <s v="内蒙古巴彦淖尔市杭锦后旗陕坝镇"/>
        <s v="内蒙古自治区巴彦淖尔市五原县新公中镇光联二队"/>
        <s v="内蒙古乌海市海南区巴音陶亥镇新坝村"/>
        <s v="陕西省榆林市定边县石洞沟镇"/>
        <s v="内蒙古鄂尔多斯市鄂托克前旗敖勒召其镇洪山塘村"/>
        <s v="内蒙古自治区鄂尔多斯市准格尔旗纳日松镇纳林庙村前花图沟社"/>
        <s v="内蒙古鄂尔多斯市准格尔旗纳日松镇"/>
        <s v="河北省张家口市张北县海流图乡"/>
        <s v="内蒙古乌兰察布市卓资县卓资山镇"/>
        <s v="内蒙古呼和浩特市和林格尔县新店子乡"/>
        <s v="内蒙古自治区呼和浩特市和林格尔县"/>
        <s v="内蒙古自治区杭锦旗巴拉贡镇"/>
        <s v="内蒙古呼和浩特市托克托县双河镇碾子湾村"/>
        <s v="内蒙古自治区达拉特旗昭君镇"/>
        <s v="内蒙古呼和浩特市清水河县窑沟乡"/>
        <s v="内蒙古呼和浩特新城区"/>
        <s v="山西省忻州市偏关县"/>
        <s v="内蒙古赤峰市宁城县大城子镇瓦中村九组"/>
        <s v="内蒙古乌兰察布市察哈尔右翼中旗宏盘乡"/>
        <s v="内蒙古自治区鄂尔多斯市准格尔旗大路镇"/>
        <s v="内蒙古自治区通辽市开鲁县"/>
        <s v="内蒙古自治区鄂尔多斯市鄂托克前旗二轻小区"/>
        <s v="内蒙古自治区鄂尔多斯市鄂托克旗阿如其日嘎村阿如其日嘎社091号"/>
        <s v="内蒙古鄂尔多斯市准格尔旗公安局乌兰小区派出所"/>
        <s v="甘肃省民勤县收城镇"/>
        <s v="内蒙古乌兰察布市察哈尔右翼中旗"/>
        <s v="甘肃省武威市凉州区韩佐镇韩佐村三组3号"/>
        <s v="内蒙古包头市土默特右旗沟门镇北只图"/>
        <s v="内蒙古自治区巴彦淖尔市五原县套海镇永生村一社081号"/>
        <s v="内蒙古包头市达茂旗巴音花镇"/>
        <s v="内蒙古鄂尔多斯东胜区"/>
        <s v="吉林省长春市农安县"/>
        <s v="河北省张家口市沽源县黄盖淖镇北滩村"/>
        <s v="内蒙古鄂尔多斯市伊金霍洛旗札萨克镇"/>
        <s v="内蒙古自治区呼伦贝尔市满洲里市"/>
        <s v="甘肃省白银市靖远县大芦镇"/>
        <s v="内蒙古兴安盟乌兰浩特市"/>
        <s v="甘肃省环县"/>
        <s v="内蒙古巴彦淖尔市五原县"/>
        <s v="山西省朔州市应县南河种镇上甘港村"/>
        <s v="黑龙江省大兴安岭地区呼中区"/>
      </sharedItems>
    </cacheField>
    <cacheField name="是否参加规范化培训" numFmtId="0">
      <sharedItems count="2">
        <s v="否"/>
        <s v="是"/>
      </sharedItems>
    </cacheField>
    <cacheField name="现地址" numFmtId="0">
      <sharedItems count="1057">
        <s v="内蒙古鄂尔多斯市鄂托克旗乌兰镇"/>
        <s v="内蒙古赤峰市阿鲁科尔沁旗赛罕塔拉苏木乌兰布日嘎苏嘎查"/>
        <s v="鄂尔多斯市伊金霍洛旗城投玉园8号2单元1703"/>
        <s v="内蒙古自治区鄂尔多斯市康巴什区盈馨佳苑小区7号楼2单位504"/>
        <s v="包头市青山区兴胜镇四道沙河村兴胜家园3栋一单元1202"/>
        <s v="内蒙古自治区鄂尔多斯市鄂托克旗建泰A区3-1-202"/>
        <s v="乌兰镇乌兰佳地4号楼1单元201"/>
        <s v="内蒙古自治区鄂尔多斯市杭锦旗锡尼镇喜洋洋小区a83单元602"/>
        <s v="内蒙古鄂尔多斯市伊金霍洛旗阳光家园B区2单元1203"/>
        <s v="内蒙古鄂尔多斯市达拉特旗树林召镇关碾房村羊场湾社六十号"/>
        <s v="内蒙古鄂托克旗乌兰镇建泰B区"/>
        <s v="内蒙古鄂尔多斯市准格尔旗薛家湾镇南苑小区12号楼三单元0401"/>
        <s v="达拉特旗万通家和小区16号楼1单元302"/>
        <s v="内蒙古自治区呼和浩特市水文队小区"/>
        <s v="赤峰市巴林左旗林东镇太平村"/>
        <s v="内蒙古鄂尔多斯市伊金霍洛旗蓝天家园A区11号楼二单元303 "/>
        <s v="内蒙古自治区鄂尔多斯市乌审旗无定河镇"/>
        <s v="内蒙古鄂尔多斯市东胜区佳泰B区9-2-302"/>
        <s v="内蒙古自治区鄂尔多斯市达拉特旗汇昇花苑"/>
        <s v="内蒙古自治区赤峰市松山区铁东街道中唐富山嘉苑"/>
        <s v="内蒙古鄂尔多斯市鄂托克前旗敖勒召其镇乌兰新区"/>
        <s v="内蒙古鄂尔多斯市杭锦旗锡尼镇胜利f区7号楼502"/>
        <s v="山西省忻州市河曲县兆祥小区2-3-501"/>
        <s v="内蒙古鄂尔多斯市杭锦旗日月轩f区三号楼二单元802"/>
        <s v="内蒙古鄂尔多斯市鄂托克旗乌兰镇政和园北区"/>
        <s v="乌海市海勃湾区千禧苑小区"/>
        <s v="内蒙古自治区鄂尔多斯市伊金霍洛旗圣泰华府5号楼一单元1102"/>
        <s v="陕西省榆林市定边县东园子幸福公寓东"/>
        <s v="内蒙古自治区鄂尔多斯市伊金霍洛旗蒙维小区 12 号口 1 单元 102"/>
        <s v="内蒙古自治区鄂尔多斯市东胜区二毛小区四单元三楼东户"/>
        <s v="康巴什区康苑小区16号楼2单元205"/>
        <s v="内蒙古乌兰察布丰镇市马桥街小区"/>
        <s v="乌审旗悉尼路北四区"/>
        <s v="内蒙古自治区鄂尔多斯市鄂托克旗乌兰镇盛世庄园5号楼一单元502室"/>
        <s v="鄂托克前旗巴音家园7号楼二单元"/>
        <s v="鄂尔多斯市鄂托克旗乌兰镇工行小区一号楼一单元202"/>
        <s v="呼和浩特市赛罕区瓯江现代城"/>
        <s v="鄂尔多斯市东胜区"/>
        <s v="内幕古自治区鄂尔多斯康巴什区"/>
        <s v="北京石景山永乐西区45号楼二单元302"/>
        <s v="内蒙古乌兰察布市集宁区富城苑小区10号楼1单元4楼西户"/>
        <s v="内蒙古鄂尔多斯市达拉特旗昭君镇柴登嘎查"/>
        <s v="内蒙古鄂尔多斯市鄂托克旗宏达b2区1号楼2单元201"/>
        <s v="内蒙古自治区鄂尔多斯市达拉特旗昭君镇四村村"/>
        <s v="内蒙古满洲里市扎赉诺尔区丹阳路旺泉小区二号"/>
        <s v="滨海A区四号楼三单元402"/>
        <s v="内蒙古鄂尔多斯市准格尔旗沙圪堵镇聚鑫花园"/>
        <s v="内蒙古鄂尔多斯市乌审旗嘎鲁图镇世嘉A区7号楼3单元301"/>
        <s v="内蒙古自治区鄂尔多斯市东胜区紫薇花园"/>
        <s v="甘肃省张掖市民乐县南古镇周庄村朵二组"/>
        <s v="云南省永德县小勐统镇麻栎树村村委会"/>
        <s v="内蒙古包头市东河区供电局四号楼46号"/>
        <s v="陕西省榆林市府谷县府谷镇瓦尧梁村5号"/>
        <s v="内蒙古自治区鄂尔多斯市鄂托克旗乌兰镇7居委13栋6号"/>
        <s v="内蒙古鄂尔多斯市准格尔旗沙圪堵镇育才社区"/>
        <s v="新世纪小区19号楼1单元302室"/>
        <s v="内蒙古通辽市科左中旗舍伯吐镇南新嘎查"/>
        <s v="内蒙古自治区鄂尔多斯市鄂托克旗乌兰镇正泰雅苑b区4号楼二单元401"/>
        <s v="乌审旗嘎鲁图镇仁泽小区16-1-1001"/>
        <s v="内蒙古鄂尔多斯市鄂托克旗棋盘井镇祺祥小区40号楼2单元301室"/>
        <s v="内蒙古鄂尔多斯市东胜区紫金苑小区13#201"/>
        <s v="鄂尔多斯市准格尔旗薛家湾镇"/>
        <s v="鄂尔多斯市康巴什区东方澜郡30-301"/>
        <s v="内蒙古巴彦淖尔市临河区华海尚都25#"/>
        <s v="内蒙古自治区鄂尔多斯市杭锦旗锡尼镇日月轩C区"/>
        <s v="内蒙古自治区鄂尔多斯市鄂托克旗棋盘井镇梦翔社区御景园小区"/>
        <s v="日和B区24号楼四单元四楼408"/>
        <s v="吉祥小区2号楼5单元602"/>
        <s v="锦尚国际2号楼2805号"/>
        <s v="内蒙古自治区鄂尔多斯鄂托克旗乌兰镇凯荣小区南100米"/>
        <s v="内蒙古鄂尔多斯市鄂托克前旗城川镇章昂希里村"/>
        <s v="内蒙古自治区鄂尔多斯市鄂托克旗棋盘井镇宏达A区4号商住楼五单元301"/>
        <s v="鄂托克旗棋盘井镇竹涛小区"/>
        <s v="内蒙古自治区鄂尔多斯市乌审旗汇丰家园14号二单元802"/>
        <s v="鄂托克旗棋盘井镇三北羊场社区"/>
        <s v="内蒙古自治区乌海市海南区金和泰小区1-1-402"/>
        <s v="宁夏回族自治区银川市贺兰县派胜金溪里5-1-1801室"/>
        <s v="内蒙古乌兰察布市察右后旗白音察干镇祥泓家园41号楼3-302"/>
        <s v="鄂托克旗棋盘井镇和泰佳苑小区2号楼3单元101"/>
        <s v="内蒙古鄂托克旗棋盘井镇和泰家苑2号楼3单元502"/>
        <s v="鄂尔多斯市准格尔旗薛家湾镇康乐小区"/>
        <s v="内蒙古兴安盟扎赉特旗宝力根花"/>
        <s v="内蒙古自治区呼和浩特市武川县腾飞大道丰收巷44号"/>
        <s v="内蒙古自治区巴彦淖尔市临河区狼山农场二十二团团部"/>
        <s v="山西省大同市阳高县鳌石乡西马营村六巷6号"/>
        <s v="内蒙古鄂尔多斯市鄂托克旗棋盘井镇西苑一期A3区1号楼3单元401室"/>
        <s v="乌海市海南区拉僧仲街道佳和小区16号楼三单元202"/>
        <s v="内蒙古自治区鄂尔多斯市达拉特旗白泥井镇道劳窑子村西南社五十四号"/>
        <s v="内蒙古包头市东河区星月家园3号楼二单元301"/>
        <s v="内蒙古鄂尔多斯市棋盘井镇泰祥国际24栋3单元605"/>
        <s v="内蒙古自治区鄂尔多斯市东胜区天誉丽景湾2-1-1402"/>
        <s v="内蒙古乌海市海勃湾区客运楼小区1号楼1单元102"/>
        <s v="棋盘井镇天誉天城二期16号楼一单元602"/>
        <s v="内蒙古自治区鄂尔多斯市杭锦旗"/>
        <s v="内蒙古鄂尔多斯鄂托克旗棋盘井镇宜和苑小区2号楼1单元202"/>
        <s v="内蒙古鄂尔多斯市鄂托克旗"/>
        <s v="内蒙古包头市九原区沙河街道"/>
        <s v="鄂尔多斯康巴什伊泰CEO"/>
        <s v="鄂尔多斯市准格尔旗薛家湾镇星河家园小区"/>
        <s v="正蓝旗祥瑞家园"/>
        <s v="内蒙古鄂尔多斯市鄂托克前旗敖勒召其镇云海佳苑2号楼4单元207"/>
        <s v="内蒙古自治区巴彦淖尔市杭锦后旗二道桥镇繁荣村2社11号"/>
        <s v="巴彦淖尔市乌拉特后旗巴音宝力格镇旧二完小"/>
        <s v="内蒙古鄂尔多斯市鄂托克前旗敖勒召其镇洪山塘村"/>
        <s v="呼和浩特市回民区新华西街新华书店小区四号楼"/>
        <s v="内蒙古鄂尔多斯市鄂托克旗棋盘井镇泰发祥小区5号楼三单元205"/>
        <s v="内蒙古自治区巴彦淖尔市五原县阳光国峰22-2-602"/>
        <s v="赤峰市松山区恒基馨居小区五号楼一单元17楼"/>
        <s v="山西省忻州市偏关县福德园小区"/>
        <s v="棋盘井镇博洋花园"/>
        <s v="内蒙古鄂尔多斯市鄂托克旗木肯淖尔镇乌兰其日嘎查"/>
        <s v="内蒙古赤峰市松山区"/>
        <s v="陕西省榆林市靖边县青阳岔移民区"/>
        <s v="康巴什高新园区3地块"/>
        <s v="鄂托克旗乌兰镇"/>
        <s v="8居委25栋7号"/>
        <s v="东胜区瑞德恒基公寓6011"/>
        <s v="内蒙古呼和浩特市玉泉区紫云锦都5-1-302"/>
        <s v="乌兰镇信用联社楼2排3号"/>
        <s v="乌海市海南区银泰小区30号楼303"/>
        <s v="鄂托克旗尚城珑园7-3-405"/>
        <s v="乌兰镇8居委27栋11号"/>
        <s v="内蒙古鄂尔多斯市鄂托克前旗敖勒召其镇和泰小区"/>
        <s v="鄂托克旗乌兰镇福泰居小区3号楼2单元301"/>
        <s v="乌兰镇政馨苑5-1-102"/>
        <s v="鄂尔多斯市东胜区阳光水岸5-1-202"/>
        <s v="鄂尔多斯市东胜区罕台镇润泽北苑12号楼一单元501"/>
        <s v="内蒙古巴彦淖尔市乌拉特前旗"/>
        <s v="内蒙古鄂尔多斯鄂托克旗凯奥家园3号楼"/>
        <s v="内蒙古包头市土默特右旗诺宝二期703"/>
        <s v="鄂托克旗木凯淖尔中心卫生院职工宿舍"/>
        <s v="榆阳区新乐村一小区2排3号"/>
        <s v="内蒙古赤峰市宁城县必斯营子镇卧龙泉子村八组"/>
        <s v="内蒙古鄂尔多斯市鄂托克前旗乌兰新区"/>
        <s v="内蒙古自治区鄂尔多斯市伊金霍洛旗阿勒腾席热镇馨雅苑小区"/>
        <s v="棋盘井镇揽胜华庭1-1-501"/>
        <s v="内蒙古鄂尔多斯市鄂托克前旗敖勒召其镇鑫洲小区7号楼2单元502"/>
        <s v="东胜区林荫街道市委2号小区1单元301"/>
        <s v="陕西省延安市延川县关庄镇关庄行政村"/>
        <s v="鄂托克旗政馨苑小区七号楼二单元201"/>
        <s v="呼和浩特市金川御景家园5-4-402"/>
        <s v="大兴经济适用房小区22栋2单元401"/>
        <s v="蒙西镇渠畔村B区A6-东-702"/>
        <s v="内蒙古自治区鄂尔多斯市鄂托克前旗敖镇祥龙小区"/>
        <s v="敖勒召其镇乌兰新区B1区33号89户"/>
        <s v="鄂尔多斯市鄂托克旗棋盘井御景园20-1-402"/>
        <s v="内蒙古自治区鄂尔多斯市鄂托克旗乌兰镇天骄名苑11号楼"/>
        <s v="乌拉特前旗大德壹號20号楼2单元1302"/>
        <s v="内蒙古自治区鄂尔多斯市东胜区华研香水湾"/>
        <s v="乌兰镇大兴尚城珑园9号楼-3单元406"/>
        <s v="内蒙古鄂尔多斯杭锦旗社保局"/>
        <s v="内蒙古鄂尔多斯鄂托克旗棋盘井镇瑞青园9-2-202"/>
        <s v="内蒙古巴彦淖尔市临河区欧洲假日D区8-3-601"/>
        <s v="鄂尔多斯市鄂托克旗王府花园小区17-3-502"/>
        <s v="乌兰镇政馨苑7号楼2单元301"/>
        <s v="达拉特旗海业欣园3号一单元"/>
        <s v="内蒙古鄂尔多斯市鄂托克旗蒙西镇第一居委会蒙西社区1号"/>
        <s v="鄂托克前旗悦民雅筑小区15-3-301"/>
        <s v="鄂尔多斯鄂托克旗乌兰镇建泰a区4号楼6号车库"/>
        <s v="中智华府6-3-502"/>
        <s v="内蒙古鄂尔多斯市鄂托克旗凯奥家园8号楼2单元602"/>
        <s v="内蒙古鄂尔多斯市鄂托克前旗昂素镇巴彦希里嘎查"/>
        <s v="内蒙古鄂尔多斯市鄂托克旗乌兰镇凯奥家园8号楼2单元602"/>
        <s v="内蒙古鄂尔多斯市鄂托克旗乌兰镇工矿棚户区小区19号楼2单元502"/>
        <s v="鄂托克旗乌兰镇棚户区"/>
        <s v="内蒙古鄂尔多斯市鄂托克前旗城川镇糜地梁嘎查4社268号"/>
        <s v="内蒙古自治区鄂尔多斯市东胜区方兴天骄府11号楼1单元1302室"/>
        <s v="鄂托克旗乌兰镇帅丰花园底商05"/>
        <s v="内蒙古鄂尔多斯市达拉特旗育才A取三单元301"/>
        <s v="内蒙古包头市土默特右旗萨拉齐镇花苑园3区"/>
        <s v="内蒙古鄂尔多斯市鄂托克旗乌兰镇泰祥佳苑4号楼3单元601"/>
        <s v="馨园小区3号楼西单元401"/>
        <s v="鄂托克旗乌兰镇万祥小区六号楼二单元101"/>
        <s v="鄂尔多斯市鄂托克旗乌兰镇政通家园"/>
        <s v="内蒙古自治区鄂尔多斯市鄂托克旗乌兰镇第七居委会16栋4号"/>
        <s v="鄂尔多斯市鄂托克旗乌兰镇政和园北区9-3-401"/>
        <s v="杭锦旗百灵小区3号楼2单元16号车库"/>
        <s v="乌兰镇政隆家园"/>
        <s v="内蒙古包头市固阳县下湿壕镇小分子村117号"/>
        <s v="内蒙古鄂尔多斯市鄂托克旗乌兰镇凯奥小区 1号楼2单元502"/>
        <s v="内蒙古呼和浩特市回民区攸攸板村"/>
        <s v="内蒙古鄂尔多斯市东胜区磐恒三号小区二号楼二单元"/>
        <s v="内蒙古通辽市科左后旗吉尔嘎朗镇苏莫台苏嘎查"/>
        <s v="内蒙古通辽市科左后旗阿都沁苏木哈斯敖其尔嘎查"/>
        <s v="内蒙古包头市东河区鼎太风华小区B1楼四单元308"/>
        <s v="一队小区12-2-202"/>
        <s v="乌兰镇乌兰佳地4-1-102"/>
        <s v="内蒙古自治区鄂尔多斯市准格尔旗沙圪堵镇果园街安姓五金机电"/>
        <s v="内蒙古自治区呼和浩特市新城区恒大城西区36号1903"/>
        <s v="内蒙古自治区鄂尔多斯市东胜区阳光新城A1D3"/>
        <s v="山西省朔州市朔城区开发区朔唯小区南楼"/>
        <s v="内蒙古自治区包头市土默特右旗萨拉齐镇诺宝中央城14号楼2单元1104"/>
        <s v="七台镇巨弘华府东区7号楼2单元4楼西户"/>
        <s v="乌海市建新佳苑一号楼一单元402"/>
        <s v="香槟美景14号楼3单元402"/>
        <s v="乌海市乌达区君正祥云居3号楼4单元601"/>
        <s v="陕西省榆林市米脂县银州街道西下巷11号"/>
        <s v="内蒙古鄂尔多斯市乌审旗苏力德苏木"/>
        <s v="尚品居小区1号楼2单元401"/>
        <s v="包头市青山区迎宾小区74栋90号"/>
        <s v="内蒙古巴彦淖尔市五原县塔尔湖镇联丰村二社080号"/>
        <s v="内蒙古自治区呼和浩特市呼和浩特市察素齐镇"/>
        <s v="内蒙古包头市昆都仑区团结大街18号街坊恒基景苑2-1202"/>
        <s v="内蒙古鄂尔多斯市康巴什区仕博公寓"/>
        <s v="内蒙古赤峰市宁城县大双庙镇三官村"/>
        <s v="内蒙古鄂尔多斯市东胜区君泰华府9号楼一单元1002"/>
        <s v="鄂尔多斯市鄂托克旗蒙西镇碱柜"/>
        <s v="呼和浩特市回民区一鑫康乐苑"/>
        <s v="内蒙古阿拉善盟左旗"/>
        <s v="内蒙古自治区包头市昆都仑区馥室成双9栋204号"/>
        <s v="内蒙古巴彦淖尔市杭锦后旗陕坝镇金茂绿地城6号楼2单元401"/>
        <s v="锡林浩特市丽都花园11号楼三单元601"/>
        <s v="内蒙古鄂尔多斯市鄂托克旗工商局小区1104"/>
        <s v="内蒙古自治区鄂尔多斯市东胜区景颐苑18号楼一单元603"/>
        <s v="巴彦淖尔市杭锦后旗陕坝镇旧水利局家属楼2号"/>
        <s v="临河区南一街小区2号楼5单元501"/>
        <s v="内蒙古乌兰察布市四子王旗乌兰花镇乌兰三期3号楼六单元6楼西户"/>
        <s v="内蒙古巴彦淖尔市临河区太阳城2号楼3单元309"/>
        <s v="内蒙古自治区鄂尔多斯市达拉特旗树林召镇裕隆花园小区4号楼"/>
        <s v="世纪小区十一号楼三单元401"/>
        <s v="内蒙古巴彦淖尔市临河区奥林国际三区"/>
        <s v="内蒙古自治区巴彦淖尔市乌拉特后旗欣苑小区B11单元402"/>
        <s v="内蒙古鄂尔多斯市鄂托克旗棋盘井镇天誉天城一期12号楼4单元407"/>
        <s v="内蒙古自治区鄂尔多斯市乌审旗欧陆经典6号楼1单元801"/>
        <s v="内蒙古乌兰察布市察哈尔右翼中旗科布尔镇东义兴泉村"/>
        <s v="鄂尔多斯市杭锦旗锡尼镇锦苑小区一号楼二单元501"/>
        <s v="宁夏回族自治区银川市兴庆区寺南小区11号楼3单元402"/>
        <s v="内蒙古鄂尔多斯东胜区鑫通御园19-1-1001"/>
        <s v="内蒙古呼和浩特市回民区光蒙综合楼"/>
        <s v="陕西省榆林市定边县东城花苑8号楼13号车库"/>
        <s v="陕西省榆林市靖边县镇靖镇五台村75号"/>
        <s v="内蒙古鄂尔多斯市杭锦旗百灵小区4号楼1单元602"/>
        <s v="鄂尔多斯市鄂托克旗蒙西镇领裕时代2号楼1单元402室"/>
        <s v="内蒙古赤峰市元宝山区山下工行家属楼1-2"/>
        <s v="内蒙古通辽市璟苑小区"/>
        <s v="内蒙古呼和浩特市托克托县新营子镇黑水泉村"/>
        <s v="内蒙古自治区包头市九原区万达花园长楼7单元西"/>
        <s v="内蒙古呼伦贝尔市额尔古纳市府兴花园小区三号楼三单元501室"/>
        <s v="内蒙古乌海市海南区和谐小区四号楼二单元101"/>
        <s v="鄂尔多斯市伊金霍洛旗富贵苑小区3号3502"/>
        <s v="内蒙古自治区乌兰察布市察哈尔右翼中旗乌兰苏木"/>
        <s v="内蒙古自治区鄂尔多斯市东胜区装备制造基地正康中医医院"/>
        <s v="陕西省榆林市靖边县周河镇饮马坡村高梁小组034号"/>
        <s v="内蒙古包头市昆都仑区友谊大街19街坊一区32栋22号"/>
        <s v="内蒙古自治区巴彦淖尔市五原县隆兴昌镇五农巷16号"/>
        <s v="内蒙古自治区，呼和浩特市玉泉区昕雅明苑4号楼3单元601"/>
        <s v="内蒙古丰镇市天骄园"/>
        <s v="内蒙古兴安盟科尔沁右翼中旗"/>
        <s v="内蒙古呼和浩特市武川县文明小区"/>
        <s v="内蒙古乌兰察布丰镇市新城花园小区4号楼6单元401"/>
        <s v="内蒙古包头市九原区远洲大都会C区C2-803号"/>
        <s v="内蒙古鄂尔多斯市鄂托克旗乌兰镇棚户区12号楼二单元302"/>
        <s v="呼和浩特市赛罕区春雨北区"/>
        <s v="内蒙古通辽市科尔沁区平安北区7幢2单元252"/>
        <s v="内蒙古医科大学新华校区"/>
        <s v="内蒙古鄂尔多斯市鄂托克旗乌兰镇沙日布日都嘎查"/>
        <s v="内蒙古兴安盟科尔沁右翼中旗杜尔基镇朝尔图嘎查吉斯台艾里100号"/>
        <s v="内蒙古通辽市奈曼旗白音他拉苏木高图村（小）96号"/>
        <s v="内蒙古包头市东河区包头医学院"/>
        <s v="内蒙古自治区赤峰市克什克腾旗罕达罕嘎查10组"/>
        <s v="鄂托克旗阿尔巴斯苏木脑高岱嘎查小木力小组"/>
        <s v="内蒙古自治区鄂尔多斯市鄂托克前旗昂素镇巴彦乌素嘎查"/>
        <s v="鄂尔多斯市鄂托克旗乌兰镇竹涛桂茂小区6号楼"/>
        <s v="内蒙古自治区鄂尔多斯市鄂托克旗乌兰镇棚户区小区16号楼一单元601"/>
        <s v="内蒙古自治区巴彦淖尔市乌拉特后旗查干温都尔嘎查"/>
        <s v="内蒙古自治区锡林郭勒盟正蓝旗宝音泰小区九号楼三单元202"/>
        <s v="内蒙古通辽市科尔沁区盛悦美麟小区4号楼2单元1002"/>
        <s v="内蒙古自治区呼和浩特市新城区金鹿泊乐城3单元301"/>
        <s v="内蒙古自治区巴彦淖尔市乌拉特前旗白彦花镇达日盖嘎查"/>
        <s v="内蒙古赤峰市敖汉旗长胜镇白土梁子村九组"/>
        <s v="内蒙古乌兰察布市兴和县城关镇名扬小区"/>
        <s v="内蒙古自治区锡林浩特市御景华苑2号楼2单元302"/>
        <s v="内蒙古鄂尔多斯准格尔旗布尔陶亥苏木李家塔村"/>
        <s v="内蒙古自治区通辽市科尔沁区民大住宅小区1号楼302"/>
        <s v="内蒙古乌兰察布市四子王旗乌兰花文南18巷"/>
        <s v="内蒙古鄂尔多斯市达拉特旗维多利华府"/>
        <s v="内蒙古自治区鄂尔多斯市鄂托克旗棋盘井镇六居委107栋12号"/>
        <s v="内蒙古自治区兴安盟乌兰浩特市建设小区7号楼"/>
        <s v="内蒙古呼和浩特市赛罕区陶然雅居B栋"/>
        <s v="陕西省榆林市靖边县宇文路社区"/>
        <s v="内蒙古巴彦淖尔市杭锦后旗塞外桃源A11单元101"/>
        <s v="内蒙古包头市达尔罕茂明安联合旗百灵庙镇"/>
        <s v="内蒙古乌海市海南区明达小区16-3-602"/>
        <s v="东胜区宏源清秀阁8-2"/>
        <s v="内蒙古自治区鄂尔多斯市鄂托克旗乌兰镇二居委130栋4号"/>
        <s v="鄂尔多斯市康巴什胜达祥和嘉苑北区北3号楼4单元307室"/>
        <s v="内蒙古鄂尔多斯市东胜区亿福东昇佳苑公寓楼702"/>
        <s v="内蒙古呼和浩特市土默特左旗奇源济隆小区15号楼1-301"/>
        <s v="内蒙古鄂尔多斯市伊金霍洛旗嘉瑞苑11号楼"/>
        <s v="内蒙古鄂尔多斯达拉特旗展旦召苏木和平村十一社315号"/>
        <s v="峰山路9排11户"/>
        <s v="内蒙古鄂尔多斯市东胜区炜业名都4单元1号楼2402"/>
        <s v="内蒙古呼和浩特市赛罕区香榭花堤小区26号楼B座1809"/>
        <s v="内蒙古乌海市海南区明达C区4a号楼1单元402"/>
        <s v=" 呼和浩特市土默特左旗察素齐镇饲养场村"/>
        <s v="内蒙古乌兰察布市化德县泰和佳苑东区5楼中户"/>
        <s v="巴彦淖尔市临河区"/>
        <s v="红矾厂家属楼"/>
        <s v="内蒙古自治区鄂尔多斯市伊金霍洛旗西山佳苑A区10号楼2单元2101"/>
        <s v="内蒙古乌海市海勃湾区水云轩小区6-1001"/>
        <s v="乌兰镇园丁B区10-3-506"/>
        <s v="福泰居小区3号楼3单元201"/>
        <s v="乌兰察布市察哈尔右翼中旗科布尔镇鸿发小区二号楼一单元602"/>
        <s v="棋盘井镇国税小区6-1-101"/>
        <s v="鄂托克旗棋盘井镇宏达C区5号楼三单元502"/>
        <s v="内蒙古鄂托克旗"/>
        <s v="鄂尔多斯鄂托克旗棋盘井镇专家公寓"/>
        <s v="内蒙古自治区鄂尔多斯市东胜区电力住宅九号楼一单元六楼西户"/>
        <s v="内蒙古自治区鄂尔多斯市东胜区仁和新城3号楼1单元2304"/>
        <s v="陕西省榆林市靖边县杨桥畔七队"/>
        <s v="内蒙古自治区鄂尔多斯市东胜区"/>
        <s v="杭锦旗锡尼镇三门市部23栋16号"/>
        <s v="内蒙古鄂尔多斯市鄂托克旗棋盘井镇靖安社区棋峰家园20号楼3单元702室"/>
        <s v="内蒙古包头市东河区奥宇新城A3区2号楼2-303"/>
        <s v="呼和浩特市武川县清泉巷116号"/>
        <s v="内蒙古自治区鄂尔多斯市东胜区工商小区四号楼一单元152"/>
        <s v="鄂尔多斯市伊金霍洛旗尚岛国际16号楼四单元701"/>
        <s v="呼和浩特市玉泉区城建小区1号楼2单元1302"/>
        <s v="鄂托克旗棋盘井镇天誉天城三期42号楼１单元201"/>
        <s v="乌兰镇一中小区统建楼1栋东单元401室"/>
        <s v="内蒙古鄂尔多斯市鄂托克前旗地税小区1号楼3单元301室"/>
        <s v="内蒙古鄂尔多斯市东胜区"/>
        <s v="内蒙古鄂尔多斯市东胜区水岸华城"/>
        <s v="鄂托克旗棋盘井镇宏达精品园10号楼2单元801"/>
        <s v="内蒙古鄂尔多斯市达拉特旗馨和家园17 号楼一单元"/>
        <s v="内蒙古自治区乌兰察布市化德县廉租三期5号楼二单元三楼中西户"/>
        <s v="内蒙古乌海市海勃湾区新联邦学府佳苑2号楼1单元1101"/>
        <s v="乌海市一通厂小区26-2-602"/>
        <s v="宁夏省银川市兴庆区胜利南街清苑小区1-1-402"/>
        <s v="鄂尔多斯市鄂托克前旗鑫洲小区6号楼"/>
        <s v="内蒙古鄂尔多斯市鄂托克旗乌兰镇聚龙湾14-1-502"/>
        <s v="内蒙古包头市昆都仑区少先二十二小区18栋三单元6楼602"/>
        <s v="鄂尔多斯市康巴什高新区三地块四号楼"/>
        <s v="内蒙古巴彦淖尔市杭锦后旗头道桥镇挪一村13社56号"/>
        <s v="内蒙古鄂尔多斯市中心医院科研教学楼"/>
        <s v="内蒙古乌兰察布市兴和县城关镇幸福巷2号"/>
        <s v="内蒙古赤峰市克什克腾旗经棚镇和谐小区"/>
        <s v="内蒙古乌海市海南区银泰小区21号楼一单元401"/>
        <s v="锡尼镇锦苑小区A区2-2-402"/>
        <s v="鄂尔多斯市准格尔旗沙圪堵镇锦丽苑5-1-303"/>
        <s v="内蒙古自治区鄂尔多斯市鄂托克旗棋盘井镇阳光小区2-1-302"/>
        <s v="内蒙古乌兰察布市兴和县城关镇杏林小区"/>
        <s v="内蒙古乌兰察布市商都县长安小区1号楼2单元401"/>
        <s v="七台镇南湖花园西区12号楼2单元3楼东户"/>
        <s v="内蒙古呼和浩特市赛罕区保全街富升帝豪7-2-1002"/>
        <s v="内蒙古巴彦淖尔市磴口县"/>
        <s v="内蒙古乌海市海勃湾区滨水家园4-1-401"/>
        <s v="陕西省榆林市府谷县府谷镇华龙桥"/>
        <s v="呼和浩特市赛罕区美佳花园"/>
        <s v="内蒙古自治区鄂尔多斯市东胜区富兴苑3号楼1单元301"/>
        <s v="内蒙古自治区鄂尔多斯市杭锦旗日月轩F区3号楼1单元601"/>
        <s v="包头市昆区团12-26-41号"/>
        <s v="内蒙古呼和浩特市"/>
        <s v="开源社区"/>
        <s v="内蒙古乌兰察布市集宁区和谐小区6号楼7单元401"/>
        <s v="内蒙古鄂尔多斯市鄂托克旗乌兰镇凯奥家园三号楼一单元"/>
        <s v="陕西省榆林市定边县"/>
        <s v="鄂尔多斯市达拉特旗树林召镇中凯雅苑"/>
        <s v="陕西省榆林市定边县民生西区五号楼二单元804"/>
        <s v="乌审旗蒙大工业园区管委会宿舍307室"/>
        <s v="内蒙古自治区巴彦淖尔市乌拉特后旗"/>
        <s v="内蒙古鄂尔多斯市达拉特旗育才B区"/>
        <s v="鄂托克旗棋盘井金鼎小区B7s02"/>
        <s v="内蒙古自治区鄂尔多斯市乌审旗嘎鲁图镇萨如努图嘎查哈达社"/>
        <s v="内蒙古自治区鄂尔多斯市鄂托克旗乌兰镇乌兰佳地小区2号楼2单元401"/>
        <s v="鄂托克旗乌兰镇阆苑小区94号车库"/>
        <s v="内蒙古自治区鄂尔多斯市达拉特旗鑫晟佳苑一号楼一单元401"/>
        <s v="乌海市海南区东方丽景小区20-1-201"/>
        <s v="乌海市海南区海南家园1-5"/>
        <s v="内蒙古呼和浩特赛罕区青城青寓12016"/>
        <s v="北苑颐景园16-3"/>
        <s v="鄂尔多斯市康巴什区盈馨佳苑4-4-807"/>
        <s v="内蒙古鄂尔多斯市鄂托克旗乌兰镇馨园小区迎接24号"/>
        <s v="鄂托克旗乌兰镇8居委92栋5号"/>
        <s v="西安市鄠邑区连丰鸿泰小区东六巷八号"/>
        <s v="陕西省西安市鄠邑区甘亭镇朱雀渼陂东岸3-2202"/>
        <s v="湖北省十堰市张湾区汉江路大家十里桃源小区"/>
        <s v="靖边县海则滩柳树湾村1组"/>
        <s v="黑龙江省哈尔滨市香坊区黑龙江中医药大学"/>
        <s v="内蒙古巴彦淖尔乌拉特中旗"/>
        <s v="内蒙古自治区巴彦淖尔市乌拉特中旗海流图镇康居二期一号楼三单元501"/>
        <s v="内蒙古自治区阿拉善左旗高新区乌斯太镇"/>
        <s v="鄂尔多斯市伊金霍洛旗明泰苑小区1栋2单元1506"/>
        <s v="内蒙古乌海市海勃湾区宜和老年公寓"/>
        <s v="内蒙古自治区巴彦淖尔市杭锦后旗陕坝镇永利村3社"/>
        <s v="内蒙古鄂尔多斯市鄂托克旗棋盘井镇御景园小区17-3-501"/>
        <s v="阿拉善左旗乌斯太镇"/>
        <s v="内蒙古自治区乌海市海南区东方丽景小区1-1-301"/>
        <s v="内蒙古鄂尔多斯市鄂托克旗棋盘井镇靖安社区182栋6号"/>
        <s v="乌海市海勃湾区康泰家园11号楼"/>
        <s v="鄂尔多斯市康巴什区惠新苑B区24-1-502"/>
        <s v="东胜区海派倾城小区5号楼2单元"/>
        <s v="吉林省延吉市健康路华美小区二单元502"/>
        <s v="内蒙古鄂尔多斯市东胜区天骄佳苑"/>
        <s v="内蒙古鄂尔多斯市乌审旗图克镇牛地村五社"/>
        <s v="鄂尔多斯市杭锦旗巴拉贡镇"/>
        <s v="内蒙古包头市东河区奥宇新城A1区12号楼四单元308"/>
        <s v="乌海市海勃湾区清泉小区9-1-604"/>
        <s v="内蒙古自治区鄂尔多斯市鄂托克前旗敖勒召其镇苏力迪东街公安小区1栋3号"/>
        <s v="伊金霍洛旗亿成世纪华庭c区1-3-301"/>
        <s v="内蒙古鄂尔多斯鄂托克旗乌兰镇乌兰佳地小区4号楼一单元401室"/>
        <s v="内蒙古"/>
        <s v="伊金霍洛旗阳光家园"/>
        <s v="宏源清秀阁8-2"/>
        <s v="鄂尔多斯市东胜区铁西亿鸿国际花园一号楼二单元1105"/>
        <s v="内蒙古自治区鄂尔多斯市鄂托克旗一中小区"/>
        <s v="陕西省榆林市定边县郝滩镇"/>
        <s v="内蒙古自治区巴彦淖尔市临河区泰和园小区4号楼3单元201"/>
        <s v="内蒙古自治区锡林郭勒盟锡林浩特市集通丽都小区3号楼3单元301"/>
        <s v="陕西省榆林市定边县堆子梁镇小滩子村8组六号"/>
        <s v="内蒙古乌兰察布市商都县商海社区"/>
        <s v="巴彦淖尔市乌拉特前旗今典花园3号楼4单元501"/>
        <s v="陕西省榆林市定边县石洞沟乡西堆梁村"/>
        <s v="内蒙古呼和浩特市回民区内蒙古监狱管理局住宅小区1号楼一单元三楼西户"/>
        <s v="内蒙古巴彦淖尔市杭锦后旗陕坝镇今日新居11号楼四单元302"/>
        <s v="内蒙古自治区鄂尔多斯市鄂托克旗棋盘井镇天誉天城小区2期26号楼1单元101"/>
        <s v="内蒙古鄂尔多斯市达拉特旗恒润小区二期9号楼1单元302"/>
        <s v="内蒙古自治区鄂尔多斯市伊金霍洛旗阿勒腾席热镇海昌鑫苑3号楼2单元1303"/>
        <s v="内蒙古乌兰察布市察哈尔右翼前旗土贵乌拉镇温馨花园5号楼3单元401户"/>
        <s v="鄂托克旗第二人民医院员工宿舍309"/>
        <s v="内蒙古巴彦淖尔市临河区新华镇东方红三社"/>
        <s v="内蒙古自治区鄂尔多斯市鄂托克旗棋盘井艾力社区111栋1号"/>
        <s v="内蒙古自治区鄂尔多斯市鄂托克旗棋盘井镇百眼井村"/>
        <s v="内蒙古呼和浩特市开源楼小区"/>
        <s v="内蒙古乌海市海勃湾区新锐温馨家园2—8—201"/>
        <s v="鄂尔多斯市东胜区瀚悦华府9号楼102"/>
        <s v="内蒙古自治区呼和浩特市武川县西乌兰不浪镇东后河村50号"/>
        <s v="鄂尔多斯市杭锦旗独贵塔拉镇"/>
        <s v="呼和浩特市土默特左旗毕克齐镇南园子村"/>
        <s v="内蒙古鄂尔多斯市鄂托克前旗敖勒召其镇丽景苑小区13号楼104"/>
        <s v="内蒙古鄂尔多斯市东胜区阳光新城A1D3"/>
        <s v="内蒙古乌海市海勃湾区中孚广场小区一号楼西单元402室"/>
        <s v="内蒙古巴彦淖尔市临河区白脑包镇春光村"/>
        <s v="内蒙古乌兰察布市商都县丽苑阳光小区五号楼三单元"/>
        <s v="内蒙古鄂尔多斯市鄂托克旗棋盘井镇矿业小区五号楼三单元201"/>
        <s v="内蒙古自治区乌海市海勃湾区新天地商业街46号楼202"/>
        <s v="内蒙古呼和浩特市和林格尔县新民街医院家属楼2单元1楼东户"/>
        <s v="内蒙古鄂尔多斯市鄂托克旗棋盘井镇和泰家苑3号楼1单元402"/>
        <s v="内蒙古自治区鄂尔多斯市伊金霍洛旗万佳裕园七号楼二单元1001"/>
        <s v="内蒙古自治区鄂尔多市鄂托克旗棋盘井镇西苑"/>
        <s v="棋盘井镇揽胜华庭2号楼1单元1002"/>
        <s v="内蒙古自治区鄂尔多斯市鄂托克旗棋盘井棋峰家园11-3-501"/>
        <s v="内蒙古鄂尔多斯市薛家湾镇湖西小区32号楼2单元301"/>
        <s v="内蒙古巴彦淖尔市临河区宏胜路春和巷"/>
        <s v="陕西省榆林市靖边县小河镇巨浪村靳家湾0414号"/>
        <s v="内蒙古乌海市海勃湾区依林佳苑A区18号楼三单元504"/>
        <s v="陕西省榆林市榆阳区长城北路522号"/>
        <s v="鄂尔多斯市东胜区上东阳光小区3-1-1101"/>
        <s v="内蒙古乌兰察布市集宁区"/>
        <s v="内蒙古鄂尔多斯市准格尔旗布尔陶亥苏木公益盖村"/>
        <s v="内蒙古自治区呼和浩特市新城区海东路新舒杰座1号楼五单元501"/>
        <s v="鄂尔多斯应用技术学院"/>
        <s v="达拉特旗伊达嘉园3号楼302"/>
        <s v="内蒙古自治区呼和浩特市和林格尔县城关镇桥头起村7户1号"/>
        <s v="山西省忻州市偏关县窑头乡响水村"/>
        <s v="内蒙古自治区鄂尔多斯市准格尔旗大路新区满世尚苑1号楼101"/>
        <s v="内蒙古自治区鄂尔多斯市东胜区吉劳庆南路炜业名都5号楼2单元405"/>
        <s v="内蒙古乌兰察布市四子王旗北苑二期四号楼三单元501"/>
        <s v="内蒙古鄂尔多斯市准格尔旗大路镇杨四圪咀社区"/>
        <s v="内蒙古自治区鄂尔多斯市准格尔旗薛家湾镇关地塔供应处"/>
        <s v="内蒙古乌兰察布市察右前旗玫瑰营镇"/>
        <s v="和泰小区46号楼一单元"/>
        <s v="鄂尔多斯市康巴什区悦和城L2地块12号楼1304"/>
        <s v="内蒙古自治区巴彦淖尔市临河区双河镇"/>
        <s v="鄂尔多斯市杭锦旗锦润家园a2号楼一单元801"/>
        <s v="鄂尔多斯市鄂托克前旗敖勒召其镇鑫洲小区7号楼2单元502"/>
        <s v="内蒙古自治区巴彦淖尔市临河区狼山农场75号"/>
        <s v="呼和浩特市赛罕区中专路春雨小区"/>
        <s v="乌兰察布市集宁区爵仕郡小区17号楼三单元1202"/>
        <s v="内蒙古自治区呼和浩特市新城区利民街昌平小区三号楼八单元603"/>
        <s v="内蒙古自治区鄂尔多斯市鄂托克前期水厂家属区"/>
        <s v="呼和浩特市回民区体育局家属区1号楼1单元602"/>
        <s v="达拉特旗耿盛.富豪嘉苑小区9号楼一单元502"/>
        <s v="山西省晋城市高平市野川镇大野川村"/>
        <s v="内蒙古自治区呼和浩特市玉泉区滨河北路恒大绿洲6号楼二单元1403"/>
        <s v="内蒙古乌海市乌达区碧海花园1-4-201"/>
        <s v="乌兰察布市卓资县复兴乡新德义村"/>
        <s v="内蒙古鄂尔多斯市伊金霍洛旗凯创城1号楼2单元602"/>
        <s v="内蒙古自治区包头市九原区景晟开元小区2栋603"/>
        <s v="内蒙古锡林郭勒盟苏尼特左旗恩格尔街二组叉10号"/>
        <s v="内蒙古鄂尔多斯市准格尔旗大路新区东华小区10号楼二单元502"/>
        <s v="內蒙古自治区呼和浩特市回民区时光城小区5号楼701"/>
        <s v="内蒙古呼和浩特市半山半水小区A1楼4单元2501"/>
        <s v="内蒙古鄂尔多斯东胜区亿鸿公寓"/>
        <s v="包头市东河区北梁新区五号楼二单元703"/>
        <s v="内蒙古自治区赤峰市翁牛特旗广德公镇高家梁村"/>
        <s v="内蒙古包头市固阳县锦绣小区"/>
        <s v="托克托县云梦园小区"/>
        <s v="鄂尔多斯市康巴什区高新区万和城六地块一号楼一单元801"/>
        <s v="内蒙古锡林郭勒盟苏尼特左旗满都拉图镇盛源综合楼2单元402室"/>
        <s v="内蒙古自治区鄂尔多斯市杭锦旗锡尼镇喜洋洋锦润家园B7三单元502"/>
        <s v="内蒙古自治区鄂尔多斯市鄂托克前旗城川镇大沟湾村"/>
        <s v="乌兰察布市集宁区"/>
        <s v="内蒙古乌兰察布市化德县塞上雅居4号楼"/>
        <s v="萨拉镇黄河二处130号"/>
        <s v="内蒙古鄂尔多斯市达拉特旗展旦召苏木黄木独三社257号（2）"/>
        <s v="鄂尔多斯市鄂托克旗木凯淖尔镇保勒壕内村六社153号"/>
        <s v="内蒙古赤峰市宁城县汐子镇大八家村12组"/>
        <s v="内蒙古自治区鄂尔多斯市鄂托克前旗城川镇城川嘎查5社239号"/>
        <s v="内蒙古自治区巴彦淖尔市乌拉特前旗乌拉山镇西王路14组39号"/>
        <s v="内蒙古自治区鄂尔多斯市伊金霍洛旗札萨克镇鑫旺家园5 号楼"/>
        <s v="鄂托克旗棋盘井镇鑫通街棋峰家园11号楼1单元301"/>
        <s v="内蒙古自治区鄂尔多斯市东胜区天骄花园小区8号楼2单元201"/>
        <s v="陕西省榆林市榆阳区牛家梁镇边墙小区a20栋一单元301"/>
        <s v="鄂尔多斯市鄂托克旗乌兰镇新宇华府小区3-2-304"/>
        <s v="乌审旗嘎鲁图镇"/>
        <s v="内蒙古鄂尔多斯市杭锦旗日月轩B区18号楼一单元403"/>
        <s v="内蒙古兴安盟扎赉特旗翡翠家园一号楼五单元"/>
        <s v="内蒙古自治区鄂尔多斯市杭锦旗吉日嘎朗图镇光前村"/>
        <s v="乌海市海南区锦绣苑小区2号楼4单元102"/>
        <s v="鄂托克前旗乌兰新区"/>
        <s v="内蒙古自治区鄂尔多斯市乌审旗嘎鲁图镇巴音柴达木村"/>
        <s v="内蒙古鄂尔多斯市乌审旗嘎鲁图镇巴音路北二区18栋006号"/>
        <s v="杭锦旗锡尼镇"/>
        <s v="内蒙古巴彦淖尔市临河区民建楼5号楼三单元"/>
        <s v="北京市朝阳区和平街13区31楼309"/>
        <s v="内蒙古自治区呼和浩特市土默特左旗金山经济技术开发区内蒙古医科大学"/>
        <s v="内蒙古自治区巴彦淖尔市乌拉特前旗瑞泰新城18号楼601"/>
        <s v="内蒙古自治区巴彦淖尔市乌拉特后旗巴音镇塞上新村3区"/>
        <s v="内蒙古自治区乌海市海勃湾区悦府12栋202"/>
        <s v="恒润小区一期19号楼2单元503"/>
        <s v="内蒙古乌兰察布市四子王旗乌兰花镇建国路检察院家属楼五单元三楼西户"/>
        <s v="内蒙古巴彦淖尔市乌拉特中旗乌加河镇"/>
        <s v="内蒙古通辽市扎鲁特旗鲁北镇"/>
        <s v="鄂尔多斯市康巴什区正意商业广场三号楼808"/>
        <s v="巴彦淖尔市杭锦后旗陕坝镇东润b区23号楼一单元1202"/>
        <s v="内蒙古自治区鄂尔多斯市乌审旗嘎鲁图镇玫瑰家园8号楼"/>
        <s v="内蒙古乌海市海勃湾区通用时代广场b座"/>
        <s v="内蒙古鄂尔多斯市鄂托克旗第七居委会112栋"/>
        <s v="内蒙古鄂尔多斯市鄂托克旗乌兰镇建泰b区3号楼3单元602"/>
        <s v="内蒙古自治区鄂尔多斯市鄂托克旗乌兰镇祥和苑A区11-2-202"/>
        <s v="陕西省榆林市榆阳区德通夏州府"/>
        <s v="内蒙古自治区鄂尔多斯市鄂托克旗乌兰镇园丁A区"/>
        <s v="鄂托克旗阿尔巴斯苏木敖伦其日嘎嘎查敖伦其日嘎小组"/>
        <s v="内蒙古自治区鄂尔多斯市鄂托克旗阿尔巴斯苏木乌兰其日嘎嘎查"/>
        <s v="内蒙古自治区鄂尔多斯市鄂托克旗乌兰镇鑫亨·富力城小区11号楼3单元202"/>
        <s v="内蒙古自治区鄂尔多斯市鄂托克旗乌兰镇7居委45栋4号"/>
        <s v="鑫洲苑7号楼一单元301"/>
        <s v="嘎鲁图镇达布察克路北一区"/>
        <s v="内蒙古阿拉善左旗敖伦布拉格镇镇"/>
        <s v="内蒙古鄂尔多斯市乌审旗嘎鲁图镇阳光佳苑A区1-2-201"/>
        <s v="内蒙古鄂尔多斯市鄂托克前旗敖勒召其镇春苑社区"/>
        <s v="内蒙古自治区乌海市海勃湾区祥盛苑36-3-502"/>
        <s v="鄂尔多斯市鄂托克旗乌兰镇祥和苑A区4-1-201"/>
        <s v="内蒙古自治区鄂尔多斯市鄂托克旗蒙西镇"/>
        <s v="内蒙古鄂尔多斯市东胜区市地税小区5号楼2单元101室"/>
        <s v="包头白云区蓝天景苑1栋301"/>
        <s v="内蒙古鄂尔多斯市康巴什区雍景紫台C区16号楼2单元102"/>
        <s v="陕西省榆林市榆阳区航宇路建设路7排3号"/>
        <s v="内蒙古自治区乌兰察布市四子王旗神舟家园"/>
        <s v="内蒙古自治区鄂尔多斯市鄂托克旗乌兰镇宏业万城2号楼3单元401"/>
        <s v="鄂尔多斯市鄂托克旗乌兰镇凯荣小区1号楼东1户"/>
        <s v="鄂尔多斯市康巴什区高新区5地块1号楼1513"/>
        <s v="内蒙古自治区鄂尔多斯市伊金霍洛旗红庆河镇乌兰淖尔村四社"/>
        <s v="包头市昆都仑区少先二十二街坊18栋601"/>
        <s v="内蒙古鄂尔多斯市鄂托克前旗敖勒召其镇党委家属区"/>
        <s v="达拉特旗博泰小区2号楼1单元"/>
        <s v="山东省临沂市蒙阴县蒙阴街道办事处季官庄村341-2号"/>
        <s v="内蒙古鄂尔多斯市乌审旗南丁小区31号1单元201"/>
        <s v="内蒙古自治区鄂尔多斯市东胜区铁西区神华丽苑11号楼二单元203"/>
        <s v="内蒙古乌兰察布市商都县三条街"/>
        <s v="杭锦旗江南华府17号楼1单元101"/>
        <s v="内蒙古自治区乌兰察布市凉城县六苏木镇北九苏木村"/>
        <s v="鄂尔多斯市第一中学东胜校区2号楼108"/>
        <s v="内蒙古鄂尔多斯市杭锦旗锡尼镇神华小区九号楼一单元501"/>
        <s v="内蒙古自治区呼和浩特市玉泉区观澜国际b区14栋二单元402"/>
        <s v="巴彦淖尔市临河区双河镇"/>
        <s v="内蒙古呼和浩特市回民区妇幼保健家属院"/>
        <s v="鄂尔多斯市杭锦旗锡尼镇日月轩D区5号楼1单元101"/>
        <s v="内蒙古鄂尔多斯市乌审旗嘎鲁图镇世嘉小区"/>
        <s v="内蒙古自治区鄂尔多斯市杭锦旗喜洋洋锦润家园"/>
        <s v="内蒙古托克托县万福都汇"/>
        <s v="内蒙古托克托县新营子镇范成滩窑村2组2号"/>
        <s v="内蒙古呼和浩特市托克托县五申镇团结村"/>
        <s v="内蒙古自治区巴彦淖尔市乌拉特前旗乌拉山镇警苑新村1号楼4单元302"/>
        <s v="内蒙古自治区鄂尔多斯市乌审旗图克镇"/>
        <s v="内蒙古自治区鄂尔多斯市鄂托克旗棋盘井镇西苑一期A1区4号楼3单元402"/>
        <s v="内蒙古自治区巴彦淖尔市五原县塔尔湖镇金丰村一社056号"/>
        <s v="伊金霍洛旗文明小区17号楼"/>
        <s v="内蒙古自治区锡林郭勒盟锡林浩特市怡和家园39号楼3单元401"/>
        <s v="鄂尔多斯市达拉特旗海业家园25号楼一单元702"/>
        <s v="内蒙古鄂尔多斯市鄂托克旗乌兰镇第七居委会64栋3号"/>
        <s v="鄂尔多斯市鄂托克前旗敖勒召其镇三道泉则村"/>
        <s v="内蒙古自治区呼和浩特市托克托县大盛魁小区3号楼701"/>
        <s v="内蒙古鄂尔多斯市鄂托克前旗敖勒召其镇芒哈图南路2号25户"/>
        <s v="陕西省榆林市横山区郭水湾路396号"/>
        <s v="乌兰察布市察哈尔右翼前旗峰山路12 排7户"/>
        <s v="陕西省榆林市横山区南大街"/>
        <s v="内蒙古自治区鄂尔多斯市鄂托克前旗敖勒召其镇"/>
        <s v="正泰雅苑B区3号楼1单元801"/>
        <s v="内蒙古鄂尔多斯市鄂托克旗棋盘井镇祺祥社区精品小区9号楼1单元703室"/>
        <s v="陕西省榆林市靖边县东新街夏都巷鸿业宾馆"/>
        <s v="内蒙古呼和浩特市托克托县"/>
        <s v="内蒙古鄂尔多斯市准格尔旗龙口镇大圐圙梁村旺盛泉社425号"/>
        <s v="内蒙古鄂尔多斯市伊金霍洛旗明珠花园B区10-1号楼2单元242"/>
        <s v="乌兰镇政馨园2号楼3单元401"/>
        <s v="准格尔旗布尔陶亥苏木公益盖村东营子社"/>
        <s v="内蒙古鄂托克旗棋盘井镇泰祥国际20号楼201"/>
        <s v="内蒙古鄂尔多斯市东胜区白领瑞嘉小区12号楼1602"/>
        <s v="内蒙古包头市青山区幸福路九号街坊14栋607号"/>
        <s v="乌兰镇正泰雅苑B区2号楼1单元702"/>
        <s v="内蒙古鄂尔多斯乌兰镇园丁小区11号楼2号底商"/>
        <s v="内蒙古呼和浩特市托克托县双河镇全民巷47号"/>
        <s v="和平路东三区南小区7号楼2单元401"/>
        <s v="内蒙古自治区鄂尔多斯市东胜区气象小区4号楼1单元401"/>
        <s v="陕西省榆林市横山区高镇万家畔村贺家畔阳畔组10号"/>
        <s v="内蒙古包头市稀土高新区加州郡府6栋2单元1404"/>
        <s v="内蒙古鄂尔多斯市康巴什区神华康城E区"/>
        <s v="内蒙古自治区鄂尔多斯市达拉特旗王爱召镇宋五营子村"/>
        <s v="内蒙古自治区包头市土默特右旗双龙镇大陆合村"/>
        <s v="鄂托克旗乌兰镇园丁小区12号楼3单元406"/>
        <s v="鄂尔多斯东胜区东凯万鸿1610"/>
        <s v="鄂尔多斯市东胜区阳光新城b3区5号楼1单元201"/>
        <s v="鄂托克旗第二人民医院"/>
        <s v="内蒙古自治区鄂尔多斯市达拉特旗万通家和小区24号楼1单元501"/>
        <s v="内蒙古乌海市新华小区2号楼3单元201"/>
        <s v="内蒙古自治区呼和浩特市托克托县塔布峁村"/>
        <s v="内蒙古自治区鄂尔多斯市准格尔旗魏家峁镇和盛雅园八号楼二单元105"/>
        <s v="鄂托克旗棋盘井镇金鼎佳苑A区11号楼4单元408"/>
        <s v="内蒙古自治区包头市昆都仑区友谊小区21-3"/>
        <s v="内蒙古自治区锡林郭勒盟太仆寺旗宝昌镇宝龙小区21栋楼2单元401"/>
        <s v="内蒙古自治区鄂尔多斯市伊金霍洛旗柳岸华庭6-2-101"/>
        <s v="内蒙古鄂尔多斯市鄂托克旗棋盘井镇阳光佳苑2号楼2单元1105"/>
        <s v="内蒙古鄂尔多斯市高新区2地块12号楼1411"/>
        <s v="鄂托克旗八居委99栋"/>
        <s v="鄂尔多斯市达拉特旗展旦召苏木井泉村一社"/>
        <s v="鄂托克旗棋盘井镇宏达A区13号楼一单元402"/>
        <s v="恒泰盛都3栋3101"/>
        <s v="东朗小区三号楼三单元901室"/>
        <s v="棋盘井泰发祥11号楼2单元401"/>
        <s v="东胜区阳光新城B2区15号楼四单元407"/>
        <s v="内蒙古鄂尔多斯市东胜区富锦华绿园3号楼1单元701"/>
        <s v="博洋花园3-2-801"/>
        <s v="巴彦淖尔市临河区长春东街曙光七对381号"/>
        <s v="内蒙古丰镇市上海城小区42-1-401"/>
        <s v="内蒙古鄂尔多斯市乌审旗嘎鲁图镇世嘉C区三号楼三单元601"/>
        <s v="内蒙古鄂尔多斯市达拉特旗文苑新村37号楼2单元"/>
        <s v="图克镇政府职工宿舍"/>
        <s v="内蒙古鄂尔多斯市杭锦旗巴拉贡镇杭锦路东1427号"/>
        <s v="内蒙古自治区鄂尔多斯市达拉特旗东源龙湾2号楼2单元8楼东户"/>
        <s v="内蒙古鄂尔多斯鄂托克旗棋盘井镇吉祥小区13-2-401"/>
        <s v="内蒙古乌兰察布市集宁区百旺家苑6号楼2单元"/>
        <s v="内蒙古包头市九原区九郡嘉园5号楼一单元501"/>
        <s v="鄂尔多斯市鄂托克旗乌兰镇第二居委会5栋6号"/>
        <s v="内蒙古自治区鄂尔多斯市鄂托克旗乌兰镇"/>
        <s v="棋盘井西苑1期A3区4号楼5单402"/>
        <s v="鄂尔多斯市乌审旗嘎鲁图镇华府金地B区"/>
        <s v="内蒙古自治区鄂尔多斯市康巴什区骏仕名门4号楼1单元701"/>
        <s v="内蒙古巴彦淖尔市乌拉特前旗乾元东区8-1-601"/>
        <s v="准格尔旗薛家湾镇龙兴家园9号楼三单元201"/>
        <s v="内蒙古自治区鄂尔多斯市鄂托克旗鄂托克旗人民医院"/>
        <s v="乌兰镇正泰雅苑A区三号楼一单元402"/>
        <s v="内蒙古自治区巴彦淖尔市乌拉特前旗乌拉山镇泰和家园六号楼二单元502室"/>
        <s v="内蒙古自治区鄂尔多斯市鄂托克旗棋盘井镇翠湖雅小区A座2单元302"/>
        <s v="内蒙古鄂尔多斯市敖勒召其镇水利局家属区"/>
        <s v="内蒙古鄂尔多斯市东胜区东城美宿8201"/>
        <s v="乌海市海勃湾区幸福南小区24号楼2单元2303"/>
        <s v="东胜区蒙欣家园4号楼2单元203"/>
        <s v="鄂尔多斯市伊金霍洛旗福怡家园一号楼一单元101"/>
        <s v="内蒙古鄂尔多斯市乌审旗华府世家18号楼9号"/>
        <s v="内蒙古包头市九原区北梁新区西一区25-2-1808"/>
        <s v="鄂尔多斯市康巴什区高新区三地块"/>
        <s v="内蒙古鄂尔多斯市鄂托克旗乌兰镇建泰B区2号楼3单元302"/>
        <s v="祥和苑A区11-2-101"/>
        <s v="内蒙古鄂尔多斯达拉特旗日和b区"/>
        <s v="内蒙古伊金霍洛旗汽车城"/>
        <s v="鄂尔多斯市乌审旗嘎鲁图镇仁泽小区8号楼二单元602"/>
        <s v="内蒙古自治区鄂尔多斯市鄂托克前旗敖镇第五小学家属区"/>
        <s v="内蒙古鄂尔多斯市乌审旗乌审召镇二化家属区"/>
        <s v="内蒙古自治区鄂尔多斯市杭锦旗锡尼镇胜利小区c区8号楼2单元201"/>
        <s v="陕西省榆林市"/>
        <s v="内蒙古呼和浩特市托克托县云梦圆1单元1号楼501"/>
        <s v="维邦紫悦府10-3-1005"/>
        <s v="敖勒召其镇沙日塔拉东街33号"/>
        <s v="内蒙古鄂尔多斯鄂托克旗棋盘井镇宏达C区11-2-302"/>
        <s v="内蒙古包头市土默特右旗萨拉齐吴坝卫生院"/>
        <s v="内蒙古自治区鄂尔多斯市准格尔旗沙圪堵镇五字湾村"/>
        <s v="内蒙古鄂尔多斯市准格尔旗薛家湾镇星河家园9号楼2单元203"/>
        <s v="内蒙古鄂尔多斯鄂托克旗棋盘井镇御景园17-3-501"/>
        <s v="鄂尔多斯市康巴什区高新区五地块3号楼905"/>
        <s v="内蒙古鄂尔多斯准格尔旗大路镇水红花小区7号楼一单元202"/>
        <s v="内蒙古自治区鄂尔多斯市鄂托克前旗和泰小区"/>
        <s v="陕西省榆林市靖边县南环路君泽豪庭"/>
        <s v="棋盘井西苑一期A1-3-2-102"/>
        <s v="内蒙古包头市东河区奥宇新城A1区6号楼1单元402"/>
        <s v="鄂托克旗乌兰镇二居委28栋8号"/>
        <s v="呼和浩特市新城区毓秀国际公馆十号楼一单元302"/>
        <s v="宁夏回族自治区银川市贺兰县泰和地中海23-1-602"/>
        <s v="内蒙古鄂尔多斯市杭锦旗锡尼镇日月轩C区10号楼三单元301"/>
        <s v="内蒙古乌兰察布市商都县"/>
        <s v="鄂尔多斯市乌审旗四马路乌拉大锅炖旁边巷子第一排7栋011号"/>
        <s v="内蒙古呼和浩特市和林格尔县城关镇水务局家属楼二单元402"/>
        <s v="内蒙古呼和浩特市托克托县新营子镇老杜营村"/>
        <s v="内蒙古鄂尔多斯鄂托克旗棋盘井镇新世纪家园10-4-207"/>
        <s v="鄂尔多斯准格尔旗大陆新区锦丽家园一单元二号楼四楼"/>
        <s v="宁蒙古鄂尔多斯市鄂托克旗乌兰镇凯荣小区9-1-501"/>
        <s v="乌兰新村小区12号楼1单元302"/>
        <s v="乌兰镇政馨苑10-3-401"/>
        <s v="区二中家属楼2-204"/>
        <s v="内蒙古鄂尔多斯市鄂托克旗棋盘井吉祥小区"/>
        <s v="鄂托克旗蒙西镇经典小区"/>
        <s v="鄂托克旗乌兰镇政和园北区13号东户"/>
        <s v="东胜区宏源西村公寓"/>
        <s v="内蒙古省鄂尔多斯市伊金霍洛旗札萨克镇台格苏木"/>
        <s v="内蒙古鄂尔多斯市鄂托克旗乌兰镇晟裕小区五号楼三单元606"/>
        <s v="富润嘉园2号楼2单元"/>
        <s v="达拉特旗鑫磊城市佳苑20号楼1单元"/>
        <s v="内蒙古锡林郭勒盟太仆寺旗骆驼山镇营盘沟村米家营子"/>
        <s v="鄂尔多斯杭锦旗锡尼镇江南华府25号楼215室"/>
        <s v="内蒙古自治区鄂尔多斯市锡尼杭锦旗江南华府25号楼213"/>
        <s v="鄂尔多斯市树林召镇白柜村喇嘛商社38号"/>
        <s v="鄂托克旗太阳城，10-2-302"/>
        <s v="鄂托克旗棋盘井揽胜华庭4-1-802"/>
        <s v="内蒙古乌海市海南区康泰小区10号楼1单元602"/>
        <s v="巴彦淖尔市五原县塔尔湖镇隆辰小区"/>
        <s v="内蒙古自治区鄂尔多斯市达拉特旗宏源一品A区"/>
        <s v="凯荣小区"/>
        <s v="鄂托克旗人民医院"/>
        <s v="鄂托克旗乌兰镇王府花园6号楼"/>
        <s v="内蒙古鄂尔多斯市杭锦旗锡尼镇胜利E区21-2-601室"/>
        <s v="乌审旗嘎鲁图镇锦尚华府小区14号楼501"/>
        <s v="内蒙古自治区乌海市海勃湾区新华小区10#3单元602"/>
        <s v="陕西省榆林市府谷县孤山镇五里墩村"/>
        <s v="内蒙古巴彦淖尔市乌拉特前旗乌拉山镇欣馨家园南区1号楼3单元302"/>
        <s v="鄂尔多斯市鄂托克旗乌兰镇八居委102栋9号"/>
        <s v="内蒙古鄂尔多斯市鄂托克旗棋盘井镇前庭苑小区A座3单元401"/>
        <s v="内蒙自治区巴彦淖尔市乌拉特前旗北辰板纸小区1-1-202"/>
        <s v="内蒙古鄂尔多斯市准格尔旗大路新区水红花小区"/>
        <s v="棋峰家园3-2-701"/>
        <s v="东胜区盛世豪庭"/>
        <s v="内蒙古自治区鄂尔多斯市鄂托克前旗敖勒召其镇乌兰新区"/>
        <s v="泰发祥小区7号楼3单元402室"/>
        <s v="鄂托克旗乌兰镇万祥小区4-1-302"/>
        <s v="鄂托克前旗乌兰新区A区"/>
        <s v="内蒙古鄂尔多斯市杭锦旗锡尼镇东朗小区7-1-402"/>
        <s v="鄂托克旗棋盘井天誉天城三期30-1-302"/>
        <s v="鄂托克旗棋盘井"/>
        <s v="内蒙古鄂尔多斯市杭锦旗锡尼镇民生小区E区5号楼302"/>
        <s v="内蒙古自治区鄂尔多斯市鄂托克前旗安居小区"/>
        <s v="乌海市海勃湾区方圆新村B11-4-403"/>
        <s v="鄂托克前期丽景苑9号楼3单元106"/>
        <s v="政鑫苑10-2-201"/>
        <s v="杭锦旗民生C区16-2-602"/>
        <s v="乌兰镇竹涛桂茂1号楼"/>
        <s v="鄂托克前旗"/>
        <s v="内蒙古鄂尔多斯市准格尔旗薛家湾镇景泰华府小区"/>
        <s v="内蒙古乌海市海南区巴音陶亥镇东风村三社21号乙"/>
        <s v="内蒙古鄂尔多斯市准格尔旗大路镇锦绣华庭8号楼2单元1501"/>
        <s v="山西省太原市万柏林区化二建小区"/>
        <s v="乌审旗锦尚华府8号楼一单元501"/>
        <s v="内蒙古省鄂尔多斯市鄂托克旗棋盘井镇天誉天城50号楼1单元601室"/>
        <s v="内蒙古阿拉善左旗塞外城府34-3-301"/>
        <s v="丽景苑6号楼2单元603"/>
        <s v="内蒙古自治区鄂尔多斯市达拉特旗绿苑小区"/>
        <s v="内蒙古鄂尔多斯市鄂托克旗乌兰镇祥和苑A区3号楼1单元302"/>
        <s v="鑫洲苑11-1-201"/>
        <s v="乌兰镇工矿棚户区15号楼一单元"/>
        <s v="内蒙古鄂尔多斯市乌审旗华府世家一号楼一单元101"/>
        <s v="内蒙古乌兰察布市凉城县岱海镇"/>
        <s v="天骄名苑8号楼1单元301"/>
        <s v="鄂尔多斯市东胜区怡和郦景小区10-2-1104"/>
        <s v="鄂尔多斯市杭锦旗锡尼镇中凯荣苑A区17-3-502"/>
        <s v="内蒙古包头市滨河区民馨家园八区"/>
        <s v="内蒙古自治区鄂尔多斯市东胜区学府华庭C区二号楼一单元602"/>
        <s v="乌海市海勃湾区新天地小区9号楼2-201"/>
        <s v="内蒙古鄂尔多斯市鄂托克旗王府花园二期18号楼2单元601"/>
        <s v="鄂托克前旗安居小区"/>
        <s v="鄂尔多斯市伊金霍洛旗伊金霍洛镇乃玛岱村三社27号"/>
        <s v="内蒙古鄂尔多斯鄂托克旗棋盘井镇宏达B2区11-4-201"/>
        <s v="鄂尔多斯市康巴什北区康祥小区15号楼一单元601"/>
        <s v="内蒙古自治区鄂尔多斯市鄂托克旗棋盘井镇新区幼儿园3号楼4单元302室"/>
        <s v="民政小区2号楼1单元401"/>
        <s v="内蒙古鄂尔多斯市鄂托克旗木肯淖尔镇巴音淖尔村"/>
        <s v="内蒙古乌海市海勃湾区和平东街北二街坊老土地局小区二号楼三单元101室"/>
        <s v="内蒙古自治区鄂尔多斯市杭锦旗恒盛兴花园4-3-401"/>
        <s v="内蒙古鄂尔多斯市达拉特旗汇昇二期二号楼2单元"/>
        <s v="棋盘井镇金鼎佳苑A区1-5-310"/>
        <s v="内蒙古自治区鄂尔多斯市鄂托克旗乌兰镇祥和苑A区11号楼一单元102"/>
        <s v="内蒙古自治区鄂尔多斯市鄂托克旗乌兰镇馨园小区东单元102"/>
        <s v="内蒙古自治区鄂尔多斯市鄂托克前旗水厂家属区"/>
        <s v="内蒙古呼和浩特市回民区内蒙古监狱管理局小区"/>
        <s v="内蒙古自治区鄂尔多斯市鄂托克前旗中智华府"/>
        <s v="内蒙古乌海市乌达区安居佳苑18-1-402"/>
        <s v="内蒙古自治区鄂尔多斯市鄂托克旗棋盘井镇天誉天城2期24-1-502"/>
        <s v="鄂托克旗乌兰镇政欣家园4-2-202"/>
        <s v="鄂尔多斯市康巴什区万和城L6地块7号楼2单元2410"/>
        <s v="内蒙古鄂尔多斯市鄂托克前旗广电小区5栋4号"/>
        <s v="内蒙古鄂尔多斯市杭锦旗锡尼镇万誉鑫苑1号楼4单元502室"/>
        <s v="政和园南区23号楼一单元102"/>
        <s v="内蒙古自治区鄂尔多斯市准格尔旗薛家湾镇湖西小区26号楼三单元四楼"/>
        <s v="内蒙古鄂尔多斯市鄂托克旗棋盘井镇金鼎佳苑八号楼2单元"/>
        <s v="杭锦旗锡尼镇民生C区29号楼1单元402"/>
        <s v="内蒙古鄂尔多斯市鄂托克旗乌兰镇政和园社区宏业万成16-2-104"/>
        <s v="鄂托克前旗中智豪邸3号楼"/>
        <s v="内蒙古自治区鄂尔多斯市鄂托克旗乌兰镇政馨苑小区四号楼二单元201"/>
        <s v="内蒙古巴彦淖尔市乌拉特中旗海流图镇北欧小镇1-2-701"/>
        <s v="内蒙古鄂尔多斯市鄂托克前旗城川镇马鞍桥村二社1社71号"/>
        <s v="内蒙古包头市青山区燕赵大厦1902"/>
        <s v="伊旗亿城世纪华庭C区5-3-902"/>
        <s v="万佳奥城6号楼2单元403"/>
        <s v="鄂尔多斯市鄂托克旗乌兰镇泰祥家苑小区19-1-502"/>
        <s v="敖勒召旗巴嘎陶利社42号"/>
        <s v="内蒙古鄂尔多斯市达拉特旗文苑新村12号楼2单元503"/>
        <s v="定边县新乐小区"/>
        <s v="内蒙古自治区鄂尔多斯市鄂托克前旗锦绣丽岛33号楼2单元1101"/>
        <s v="内蒙古鄂尔多斯市鄂托克旗棋盘井镇揽胜华庭4-1-301"/>
        <s v="鄂托克前旗旧法检小区4排1栋"/>
        <s v="乌审旗嘎鲁图镇泰和国际D栋1单元601"/>
        <s v="内蒙古鄂尔多斯准格尔旗沙圪堵镇开源社区"/>
        <s v="紫金苑小区5号楼4单元302"/>
        <s v="鄂托克旗乌兰佳地7-2-302"/>
        <s v="内蒙古自治区鄂尔多斯市鄂托克旗木凯淖尔镇旧庙湾七社574"/>
        <s v="内蒙古鄂尔多斯市鄂托克旗乌兰镇政和园社区尚品居6-3-501"/>
        <s v="内蒙古乌兰察布市四子王旗乌兰花镇文化小区9号楼2单元201"/>
        <s v="乌海市海勃湾区蒙西阳光丽舍A区11-3-601"/>
        <s v="内蒙古包头市石拐区兴石达家园三号楼二单元303"/>
        <s v="内蒙古包头市东河区盛世小区2-203"/>
        <s v="内蒙古鄂尔多斯市伊金霍洛旗伊金霍洛镇查干呼都嘎查希里村七社14号"/>
        <s v="内蒙古包头市东河区西脑包康乐小区10-1-502"/>
        <s v="欣和小区2单元602"/>
        <s v="内蒙古鄂尔多斯市东胜区东都花园3号楼2单元1305"/>
        <s v="杭锦旗日月轩B区8-1-401"/>
        <s v="内蒙古鄂尔多斯市敖勒召其镇乌兰新区D区"/>
        <s v="内蒙古鄂尔多斯鄂内蒙古鄂尔多斯鄂托克旗棋盘井镇祺祥宏达精品园10-2-802托克旗棋盘井镇祺祥宏达精品园10-2-802"/>
        <s v="内蒙古自治区乌兰察布市集宁区布拉格西街4号怡园小区C区4号楼1单元601"/>
        <s v="内蒙古巴彦淖尔市乌拉特前旗汇丰广场11-2-202"/>
        <s v="内蒙古乌海市海勃湾区白云小区7-3-401"/>
        <s v="内蒙古包头市昆区东亚13栋一单元301"/>
        <s v="杭锦旗伊和乌素嘎查"/>
        <s v="内蒙古鄂尔多斯市准格尔旗薛家湾镇绣金小区北楼501"/>
        <s v="内蒙古自治区鄂尔多斯市鄂托克旗乌兰镇鑫达超市"/>
        <s v="内蒙古鄂尔多斯达拉特旗中和西镇"/>
        <s v="内蒙古鄂尔多斯市东胜区林荫街道康雅安花园4-2-2204"/>
        <s v="榆林市榆阳区上郡南路流水馨城六号楼一单元1802"/>
        <s v="鄂尔多斯市康巴什高新区L2地块"/>
        <s v="内蒙古巴彦淖市乌拉特前旗明星家园"/>
        <s v="西安市未央区广运家园"/>
        <s v="内蒙古鄂尔多斯市鄂托克旗乌兰镇正泰雅苑A区1号楼2单元402"/>
        <s v="乌兰镇政馨苑小区10-1-402"/>
        <s v="鄂尔多斯市鄂托克旗棋盘井镇续建楼3-4-302"/>
        <s v="鄂托克旗人民医院宿舍"/>
        <s v="天誉天城7号楼1单元602"/>
        <s v="内蒙古鄂尔多斯市鄂托克旗乌兰镇2居委125栋2号"/>
        <s v="乌海市海勃湾区万达华府1号喽一单元404"/>
        <s v="内蒙古自治区鄂尔多斯市鄂托克前旗敖镇盛泰小区"/>
        <s v="内蒙古鄂尔多斯市乌审旗乌审召镇"/>
        <s v="民生B区15#3#341"/>
        <s v="内蒙古鄂尔多斯市达拉特恩格贝镇牛场梁村"/>
        <s v="内蒙古自治区鄂尔多斯市杭锦旗锡尼镇日月轩A区"/>
        <s v="内蒙古鄂尔多斯市准格尔旗薛家湾镇祥和A区3排3号"/>
        <s v="内蒙古自治区鄂尔多斯市杭锦旗锡尼镇富兴源小区7号楼二单元303室"/>
        <s v="陕西省榆林市横山区检察院上巷"/>
        <s v="鄂尔多斯市达拉特旗光荣院东墙"/>
        <s v="内蒙古鄂尔多斯市准格尔旗薛家湾镇明泰阳光2号1202"/>
        <s v="内蒙古鄂尔多斯市乌审旗无定河镇堵嘎湾村二社"/>
        <s v="内蒙古自治区鄂尔多斯鄂托克旗乌兰镇竹涛蒲园3号楼西户门外101"/>
        <s v="乌海市海勃湾区新锐华贸城五号楼"/>
        <s v="达拉特旗宏源一品A区八号楼二单元1308"/>
        <s v="鄂尔多斯市东胜区秀水蓝天小区"/>
        <s v="内蒙古鄂尔多斯市东胜区威泰家园9号楼二单元304"/>
        <s v="内蒙古自治区鄂尔多斯市乌审旗四马路玫瑰家园二号楼二单元二零二"/>
        <s v="内蒙古呼和浩特市玉泉区昭君路丽景天下"/>
        <s v="鄂尔多斯杭锦旗巴音商商住小区5号楼3单元802"/>
        <s v="鄂尔多斯市东胜区新园D区71号楼2单元303"/>
        <s v="内蒙古自治区通辽市库伦旗库伦镇三家子村 "/>
        <s v="内蒙古鄂尔多斯市准格尔旗薛家湾镇湖西小区8-3-302"/>
        <s v="内蒙古自治区巴彦淖尔市磴口县渡口镇城东村羊房社"/>
        <s v="喀喇沁旗锦山锦绣花园"/>
        <s v="内蒙古鄂尔多斯市鄂托克前旗敖勒召其镇砖厂小区"/>
        <s v="内蒙古包头市青山区自由路六号街坊"/>
        <s v="内蒙古兴安盟扎赉特旗巴彦高勒镇"/>
        <s v="巴彦淖尔市临河区锦聿山庄A6号楼1602"/>
        <s v="内蒙古呼和浩特市玉泉区西二道河"/>
        <s v="内蒙古自治区乌兰察布市凉城县旧堂"/>
        <s v="内蒙古自治区呼和浩特市新城区捷屹小区101号楼3单元501"/>
        <s v="内蒙古自治区呼和浩特市新城区红山口j48排"/>
        <s v="内蒙古呼和浩特市清水河县城关镇水岸国际9栋401"/>
        <s v="内蒙古鄂尔多斯市鄂托克前旗敖勒召其镇蓝天名苑小区1号楼1单元502"/>
        <s v="鄂尔多斯市东胜区西园新村13号楼3单元208"/>
        <s v="内蒙古巴彦淖尔市五原县中意小区A4一单元501"/>
        <s v="内蒙古呼和浩特市和林格尔县城关镇桥头起村7户1号"/>
        <s v="鄂尔多斯市康巴什区万和城六地块一号楼801"/>
        <s v="内蒙古鄂尔多斯市东胜区西川小区建设街道"/>
        <s v="鄂尔多斯市伊金霍洛旗阳光家园B区18-241"/>
        <s v="内蒙古丰镇市三义泉镇五间夭村"/>
        <s v="内蒙古自治区呼和浩特市和林格尔县盛乐镇公喇嘛村和谐家园4号楼3单元4楼东户"/>
        <s v="内蒙古巴彦淖尔市临河区王府花园17号楼一单元301"/>
        <s v="内蒙古巴彦淖尔市杭锦后旗二道桥镇繁荣村7社56号"/>
        <s v="内蒙古自治区巴彦淖尔市杭锦后旗沙海镇友爱六社"/>
        <s v="内蒙古鄂尔多斯市达拉特旗恒润小区二期9号楼一单元302"/>
        <s v="内蒙古自治区乌海市海勃湾区新天地商业街46号楼二单元202"/>
        <s v="陕西省咸阳市淳化县固贤乡咀头村026号"/>
        <s v="内蒙古自治区鄂尔多斯市康巴什区高新区3地块"/>
        <s v="鄂尔多斯市棋盘井西苑一期A1-3-2-102"/>
        <s v="内蒙古鄂尔多斯市鄂托克前旗医院小区"/>
        <s v="晋城市高平市野川镇大野川村"/>
        <s v="内蒙古自治区巴彦淖尔市五原县塔尔湖镇丰裕乡丰华五社"/>
        <s v="达拉特旗万通翡翠城一号楼2单元303"/>
        <s v="内蒙古包头市九原区万泉佳苑"/>
        <s v="锦绣华庭4号楼3单元2楼西"/>
        <s v="内蒙古呼和浩特市金川5号楼一单元1802"/>
        <s v="康巴什区高新园区L5地块1号楼一单元1103"/>
        <s v="内蒙古自治区乌兰察布市察哈尔右翼中旗科布尔镇锦红国际"/>
        <s v="内蒙古乌兰察布市集宁区前进路华锦小区一号楼三单元602"/>
        <s v="陕西省榆林市靖边县东坑"/>
        <s v="陕西省榆林市靖边县宁条梁镇"/>
        <s v="内蒙古自治区巴彦淖尔市临河区团结路美丽园17号楼一单元302"/>
        <s v="榆林市神木锦界镇万家和公寓503"/>
        <s v="内蒙古自治区呼和浩特市托克托县云梦园小区"/>
        <s v="内蒙古鄂尔多斯市东胜区巴音门克街道"/>
        <s v="达拉特旗万通翡翠城二期9-2-403"/>
        <s v="陕西省汉中市西乡县城北街道办事处余家山村一组"/>
        <s v="鄂尔多斯市东胜区金水源文青苑12号楼502"/>
        <s v="内蒙古巴彦淖尔市乌拉特前旗大佘太镇苗二壕村十九份子"/>
        <s v="五原县联星村"/>
        <s v="内蒙古呼和浩特市回民区温馨家园"/>
        <s v="内蒙古鄂尔多斯市东胜区方兴天骄府6.1.401"/>
        <s v="内蒙古巴彦淖尔市乌拉特丽和阳光城4号楼3单元402"/>
        <s v="内蒙古自治区乌兰察布市集宁区中朵御墅5号楼2单元201"/>
        <s v="兴和县昱欣小区南S楼9单位5楼501"/>
        <s v="内蒙古包头市土默特右旗华路新城9号楼2单元204"/>
        <s v="内蒙古自治区乌海市海勃湾区青年路依林佳苑A区9号楼4单元101"/>
        <s v="内蒙古包头市土默特右旗萨拉齐镇华科1栋212"/>
        <s v="内蒙古自治区巴彦淖尔市五原县胜丰镇新胜二社021号"/>
        <s v="内蒙古自治区巴彦淖尔市乌拉特后旗紫金翠庭6号楼3单元302"/>
        <s v="内蒙古自治区鄂尔多斯市达拉特旗西园街道"/>
        <s v="乌兰察布市兴和县城关镇福兴苑6号楼2单元301室"/>
        <s v="内蒙古巴彦淖尔市乌拉特前旗白彦花镇"/>
        <s v="内蒙古乌海市海勃湾区文博佳苑3号楼6单元201"/>
        <s v="鄂尔多斯市东胜区雄鹏小区二号楼一单元302"/>
        <s v="内蒙古自治区鄂尔多斯市东胜区大兴生态小区22号楼单元204"/>
        <s v="内蒙古自治区鄂尔多斯市准格尔旗沙圪堵镇蒙南小区"/>
        <s v="陕西省榆林市定边县石洞沟镇西堆梁村"/>
        <s v="鄂尔多斯市东胜区蒙欣花园二号楼底商"/>
        <s v="内蒙古鄂尔多斯市东胜区南湖国际公寓楼7楼704"/>
        <s v="锡林郭勒盟多伦县瑞景家园"/>
        <s v="内蒙古锡林郭勒盟太仆寺旗宝昌镇国防路紫金花园13号楼1单元402"/>
        <s v="内蒙古鄂尔多斯市达拉特旗"/>
        <s v="内蒙古自治区赤峰市翁牛特旗解放营子乡二道窝铺村南山东村民组"/>
        <s v="山西省朔州市右玉县玉龙二期C1栋楼"/>
        <s v="内蒙古包头市青山区青山路5号街坊福园小区40栋4单元507"/>
        <s v="内蒙古巴彦淖尔市乌拉特前旗丽都华庭12号楼"/>
        <s v="内蒙古自治区鄂尔多斯市东胜区大兴生态"/>
        <s v="内蒙古巴彦淖尔市杭锦后旗二道桥镇刹太村3社27号"/>
        <s v="鄂尔多斯市东胜区团结小区17栋1401"/>
        <s v="内蒙古自治区呼和浩特市赛罕区阳光美居5-810"/>
        <s v="呼和浩特市新城区左右城左城"/>
        <s v="达拉特旗城关镇37栋"/>
        <s v="内蒙古自治区巴彦淖尔市乌拉特后旗润丰小区2号楼4单元301"/>
        <s v="内蒙古乌兰察布市集宁区百旺D区11楼2单元8楼"/>
        <s v="内蒙古自治区呼和浩特市土默特左旗碧水蓝山小区23号楼"/>
        <s v="鄂托克旗棋盘井镇金井市场027号"/>
        <s v="内蒙古自治区鄂尔多斯市东胜区天博新苑5号楼2单元1504"/>
        <s v="杭锦旗锡尼镇锦泰佳苑8号2单元502"/>
        <s v="内蒙古鄂尔多斯市准格尔旗沙圪堵镇旧车站小区一号楼四单元101户"/>
        <s v="巴彦淖尔市乌拉特前旗绿都花园5号楼2单元"/>
        <s v="内蒙古包头市昆区南排村2栋11号"/>
        <s v="内蒙古包头市东河区奥宇新城C2区"/>
        <s v="内蒙古鄂尔多斯市鄂托克前旗城川镇苏坝海子村"/>
        <s v="内蒙古巴彦淖尔市杭锦后旗陕坝镇天和人家A9-2-202"/>
        <s v="内蒙古自治区乌兰察布市察哈尔右翼中旗景普佳苑7号楼5单元402"/>
        <s v="西园小区九号楼二单元401"/>
        <s v="鄂尔多斯市达拉特旗万通家和小区19栋3单元201"/>
        <s v="内蒙古自治区巴彦淖尔市临河区狼山镇光明二社"/>
        <s v="内蒙古自治区巴彦淖尔市五原县新公中镇光联二队"/>
        <s v="内蒙古自治区呼和浩特市回民区医学院住宅小区21号楼2层2单元4号"/>
        <s v="棋盘井泰祥国际2号楼1单元902"/>
        <s v="杭锦旗锡尼镇万豪普雅８号楼２单元601室"/>
        <s v="内蒙古鄂尔多斯市鄂托克旗棋盘井镇棋祥小区37号楼3单元101室"/>
        <s v="鄂托克前期养殖小区一排8号"/>
        <s v="陕西省榆林市靖边县河东团结巷"/>
        <s v="宁夏回族自治区吴忠市盐池县永生物流园区432-41"/>
        <s v="鄂尔多斯准格尔旗沙圪堵镇安泰华庭3-2-501"/>
        <s v="东胜区温馨花园5号楼"/>
        <s v="内蒙古自治区鄂尔多斯市伊金霍洛旗文澜学府7-1-701"/>
        <s v="北京市通州区漷县绿荫西区二期四号楼四单元601"/>
        <s v="乌审旗乡企小区"/>
        <s v="内蒙古鄂尔多斯市鄂托克旗棋盘井镇新区幼儿园小区4-1-501"/>
        <s v="内蒙古巴彦淖尔市五原县塔尔湖镇海丰三队"/>
        <s v="内蒙古乌海市海勃湾区依林佳苑B23号楼402"/>
        <s v="杭锦旗锡尼镇日月轩A区"/>
        <s v="内蒙古呼和浩特市托克托县众合佳园9号楼302"/>
        <s v="内蒙古乌兰察布市卓资县卓资山镇和平行政村树还卜村"/>
        <s v="内蒙古自治区鄂尔多斯市杭锦旗学府小区三号楼三单元"/>
        <s v="鄂托克旗泰发祥小区1号楼1-402"/>
        <s v="包头市昆都仑区友谊19小区四区24栋5号"/>
        <s v="内蒙古呼和浩特市和林格尔县城关镇山水文苑4-4-2东"/>
        <s v="内蒙古包头市青山区赛音道五号街坊十三栋59号"/>
        <s v="内蒙古自治区呼和浩特市和林格尔县国土佳园小区"/>
        <s v="内蒙古鄂尔多斯市达拉特旗树林召西园街道金鹏社区"/>
        <s v="内蒙古鄂尔多斯市鄂托克旗棋盘井镇鑫通汇景苑A1-2-402"/>
        <s v="内蒙古鄂尔多斯市达拉特旗树林召嘉阳小区3号楼2单元501"/>
        <s v="金玉璞北区16号楼1单元601"/>
        <s v="内蒙古自治区杭锦旗民生E区28号楼2单元501"/>
        <s v="呼和浩特市玉泉区园丁小区"/>
        <s v="呼和浩特市玉泉区塞外名苑E区3号楼2单元4楼东户"/>
        <s v="东胜区金鹰万家2号楼2单元"/>
        <s v="呼和浩特市玉泉区民政宿舍楼二号楼一单元5号"/>
        <s v="内蒙古呼和浩特新城区左右城"/>
        <s v="山西省忻州市偏关县利民街"/>
        <s v="内蒙古赤峰市宁城县大城子镇瓦中村九组"/>
        <s v="鄂托克旗棋盘井天誉天城二期8-1-401"/>
        <s v="内蒙古鄂尔多斯市乌审旗世纪家园15号楼二单元501"/>
        <s v="内蒙古自治区鄂尔多斯市达拉特旗昭君镇和胜村"/>
        <s v="内蒙古呼和浩特市玉泉区兴花园小区9号楼2单元202"/>
        <s v="内蒙古自治区鄂尔多斯市准格尔旗薛家湾镇龙泽家园"/>
        <s v="内蒙古自治区通辽市科尔沁区同鑫东区2号楼1单元217"/>
        <s v="内蒙古自治区鄂尔多斯市鄂托克前旗二轻小区"/>
        <s v="乌海市乌达区永昌一区19#2单元502"/>
        <s v="东胜区粮库小区11号楼3单元505"/>
        <s v="内蒙古包头市昆都仑区东亚世纪城文馨苑4-701"/>
        <s v="内蒙古自治区鄂尔多斯市康巴什青春山街道文澜雅筑北区7号楼"/>
        <s v="准格尔旗薛家湾镇雪梅里15号楼1单元4号"/>
        <s v="内蒙古呼和浩特市托克托县利民小区"/>
        <s v="内蒙古自治区呼和浩特市玉泉区塞外名苑C8一单元302"/>
        <s v="乌拉特前旗博爱家属楼"/>
        <s v="内蒙古乌海市乌达区瑞德小区18栋二单元501室"/>
        <s v="乌海市乌达区颐景佳苑9号楼301"/>
        <s v="鄂托克旗第二人民医院宿舍312"/>
        <s v="内蒙古巴彦淖尔市临河区"/>
        <s v="包头市昆区玉泉家园二单元7栋506"/>
        <s v="内蒙古自治区乌兰察布市四子王旗供济堂乡乌兰淖后长海子自然村"/>
        <s v="内蒙古自治区巴彦淖尔市五原县农行小区一号楼一单元301"/>
        <s v="和林格尔县城关镇"/>
        <s v="内蒙古包头市达茂旗朵兰戈尔小区"/>
        <s v="内蒙古乌兰察布市集宁区荔景佳园南区三号楼四单元701"/>
        <s v="达拉特旗营盘D区29号"/>
        <s v="巴拉贡镇杭锦路西1458号"/>
        <s v="内蒙古鄂尔多斯东胜区盛世明苑3-1-802"/>
        <s v="内蒙古鄂尔多斯市准格尔旗十二连城乡东不拉村"/>
        <s v="内蒙古自治区巴彦淖尔市临河区增光十社"/>
        <s v="内蒙古鄂尔多斯市伊金霍洛旗阿勒腾席热镇顺泰苑5号楼1901"/>
        <s v="达拉特旗瑞莹小区9号楼"/>
        <s v="吉林省长春市南关区净月大街博硕路长春中医药大学"/>
        <s v="吉林省长春市农安县杨树林乡东白鸰村孟家屯"/>
        <s v="河北省张家口市沽源县"/>
        <s v="内蒙古鄂尔多斯市伊金霍洛旗札萨克镇"/>
        <s v="风水梁镇"/>
        <s v="内蒙古自治区呼和浩特市新城区人和小区49号楼"/>
        <s v="内蒙古自治区呼伦贝尔市满洲里市现代花园2号楼1单元502"/>
        <s v="内蒙古鄂尔多斯市东胜区华莹馨苑2号楼3单元406"/>
        <s v="内蒙古鄂尔多斯市乌审旗华府世家22号楼二单元702"/>
        <s v="内蒙古鄂尔多斯市杭锦旗呼和木独镇"/>
        <s v="鄂托克旗棋盘井镇吉祥小区一号楼三单元"/>
        <s v="鄂尔多斯市康巴什金科凯城"/>
        <s v="甘肃省白银市靖远县大芦镇小芦村301号"/>
        <s v="内蒙古自治区鄂尔多斯市准格尔旗沙圪堵镇锦兴苑小区7号楼二单元201"/>
        <s v="内蒙古鄂尔多斯市乌审旗金融小区10号楼一单元202"/>
        <s v="内蒙古自治区鄂尔多斯市鄂托克前旗敖勒召其镇安居小区9号楼3单元401"/>
        <s v="内蒙古自治区鄂尔多斯市乌审旗嘎鲁图镇园丁小区10号楼1单元202"/>
        <s v="呼和浩特市新城区金鹿泊乐城A2-4-3-1"/>
        <s v="内蒙古乌海市海南区神华小区10号楼四单元502"/>
        <s v="内蒙古巴彦淖尔市五原县义长小区"/>
        <s v="达拉特旗树林召镇维多利华府八号楼二单元四楼西户"/>
        <s v="山西省朔州市应县南河种镇上甘港村"/>
        <s v="黑龙江省绥化市明水县状元府小区"/>
        <s v="内蒙古自治区鄂尔多斯市鄂托克旗棋盘井镇竹涛小区6号楼2单元902"/>
      </sharedItems>
    </cacheField>
    <cacheField name="规培结业时间及专业" numFmtId="0">
      <sharedItems count="65">
        <s v="无"/>
        <s v="会计学"/>
        <s v="规培轮转已结束，未取得规培结业证，2026年5月份参加结业考试"/>
        <s v="2025.8.31 骨科学"/>
        <s v="2026.6.30皮肤病与性病学"/>
        <s v="2025年6月"/>
        <s v="专业为妇产科，结业时间2025年8月31日"/>
        <s v="2025.08.31"/>
        <s v="2020.7"/>
        <s v="2025年6月财务管理培训"/>
        <s v="2025.04，护理学"/>
        <s v="五"/>
        <s v="2012.05护理"/>
        <s v="无 "/>
        <s v="护理学"/>
        <s v="2018.03 护理                       "/>
        <s v="2025年8月1号"/>
        <s v="2028.09 蒙医学"/>
        <s v="2026.6中医妇科学"/>
        <s v="2025.07.15 中医"/>
        <s v="2019.6护理学"/>
        <s v="2025.05，护理学"/>
        <s v="2025年6月9日-2025年9月9日，鄂尔多斯中医院中医特色护理培训。"/>
        <s v="2023.07—2024.02  2025.07—2026.05 护理学"/>
        <s v="护理"/>
        <s v="20240626急诊急救护理"/>
        <s v="2024年5月护理"/>
        <s v="2021.7.01护理专业"/>
        <s v="2022年9月 儿科"/>
        <s v="2026年7月"/>
        <s v="2021.08内科专业"/>
        <s v="2022-7皮肤科"/>
        <s v="2025.8毕业；专业为中医"/>
        <s v="2023.08 助理全科医师规范化培训"/>
        <s v="2026年8月，临床病理科"/>
        <s v="2022.08.31 中医全科"/>
        <s v="2025.06"/>
        <s v="2024.06-2025.06，实习护士"/>
        <s v="2025.03护理"/>
        <s v="2024.06护理学"/>
        <s v="2024年1月会计学"/>
        <s v="2025.04-2025.07 护理"/>
        <s v="2020.11护理"/>
        <s v=" 2023.7-2024.3"/>
        <s v="2022.03.1"/>
        <s v="2024年七月一号毕业，2025年2月12号结束实习"/>
        <s v="2026.3.31 护理专业"/>
        <s v="2019.05护理专业"/>
        <s v="2021.11护理"/>
        <s v="2021.11、护理"/>
        <s v="2025年10月"/>
        <s v="2023.05护理"/>
        <s v="2025年6月1日护理专业"/>
        <s v="2024.7.1 2025.2.12"/>
        <s v="2025.5.1，护理学"/>
        <s v="2024.06-2025.03，实习护士"/>
        <s v="靖边县医院护士"/>
        <s v="2025.01护理学"/>
        <s v="2023.5.1 护理学"/>
        <s v="2021年10月至2022年于呼和浩特市蒙医中医医院，所学护理专业进行规培并持有规培证书"/>
        <s v="2021.07-2022.03"/>
        <s v="2025.08"/>
        <s v="2021.07-2022.03 护理专业"/>
        <s v="2021.10   护理学"/>
        <s v="2025.09"/>
      </sharedItems>
    </cacheField>
    <cacheField name="联系电话" numFmtId="0">
      <sharedItems count="1071">
        <s v="15134858684"/>
        <s v="18586164752"/>
        <s v="15134860618"/>
        <s v="18147775802"/>
        <s v="15647710314"/>
        <s v="15352847372"/>
        <s v="18247720098"/>
        <s v="15004771599"/>
        <s v="15750696821"/>
        <s v="15204805644"/>
        <s v="15332716676"/>
        <s v="13652079846"/>
        <s v="15247762253"/>
        <s v="15894944018"/>
        <s v="18648648860"/>
        <s v="13404863112"/>
        <s v="15044756441"/>
        <s v="15149749489"/>
        <s v="13304771876"/>
        <s v="15947270490"/>
        <s v="18947065116"/>
        <s v="15548595942"/>
        <s v="15598683833"/>
        <s v="13485408985"/>
        <s v="18717239983"/>
        <s v="15647739604"/>
        <s v="15147378188"/>
        <s v="18504860538"/>
        <s v="19891152398"/>
        <s v="15704873186"/>
        <s v="15204746846"/>
        <s v="18048249952"/>
        <s v="18247402487"/>
        <s v="15247764030"/>
        <s v="13848542977"/>
        <s v="15929021968"/>
        <s v="15248475614"/>
        <s v="17678034443"/>
        <s v="15149601416"/>
        <s v="18347469434"/>
        <s v="17847065067"/>
        <s v="15207285329"/>
        <s v="15149493238"/>
        <s v="18303105694"/>
        <s v="18648007035"/>
        <s v="15247061958"/>
        <s v="18847312305"/>
        <s v="15149532438"/>
        <s v="18847795211"/>
        <s v="18404777299"/>
        <s v="17590681605"/>
        <s v="15012016348"/>
        <s v="15247268285"/>
        <s v="15291260661"/>
        <s v="15049889496"/>
        <s v="18847715418"/>
        <s v="18047398092"/>
        <s v="15149892027"/>
        <s v="18547772983"/>
        <s v="13190812405"/>
        <s v="15598259902"/>
        <s v="13384805919"/>
        <s v="18147773080"/>
        <s v="13029578808"/>
        <s v="15540909005"/>
        <s v="18347700279"/>
        <s v="16647771186"/>
        <s v="15547756823"/>
        <s v="18247488015"/>
        <s v="15394726081"/>
        <s v="15661933887"/>
        <s v="18976619497"/>
        <s v="15704957137"/>
        <s v="18347737252"/>
        <s v="19847305099"/>
        <s v="15134807039"/>
        <s v="15848354063"/>
        <s v="15729576160"/>
        <s v="13694736405"/>
        <s v="18247860573"/>
        <s v="18804844629"/>
        <s v="15247751046"/>
        <s v="13948287702"/>
        <s v="15047881243"/>
        <s v="18304788949"/>
        <s v="19510209867"/>
        <s v="15704996888"/>
        <s v="15048327674"/>
        <s v="18347764833"/>
        <s v="15124863419"/>
        <s v="18234177597"/>
        <s v="15894993113"/>
        <s v="15648109044"/>
        <s v="17804973266"/>
        <s v="15048710482"/>
        <s v="15714774155"/>
        <s v="18847793458"/>
        <s v="15540169823"/>
        <s v="13451370287"/>
        <s v="15049424509"/>
        <s v="13234797137"/>
        <s v="15704883158"/>
        <s v="15849360609"/>
        <s v="13947123216"/>
        <s v="15147718171"/>
        <s v="18647456616"/>
        <s v="15849700795"/>
        <s v="15247801526"/>
        <s v="15048610530"/>
        <s v="13203401610"/>
        <s v="18847770452"/>
        <s v="15049423169"/>
        <s v="18447603287"/>
        <s v="18142319208"/>
        <s v="18548726977"/>
        <s v="17747727076"/>
        <s v="18147711097"/>
        <s v="18904772707"/>
        <s v="18247730271"/>
        <s v="15024957115"/>
        <s v="18648009634"/>
        <s v="18748123515"/>
        <s v="15247757141"/>
        <s v="15934902982"/>
        <s v="15047143522"/>
        <s v="15949403489"/>
        <s v="18248076363"/>
        <s v="15149798802"/>
        <s v="15547787925"/>
        <s v="15149848984"/>
        <s v="15147705902"/>
        <s v="13224857138"/>
        <s v="15247810079"/>
        <s v="15667751314"/>
        <s v="15598340587"/>
        <s v="15049591472"/>
        <s v="15949490161"/>
        <s v="15047777144"/>
        <s v="15147714626"/>
        <s v="15843640529"/>
        <s v="18220157321"/>
        <s v="13848374616"/>
        <s v="18947923933"/>
        <s v="18647709036"/>
        <s v="15947378278"/>
        <s v="18647795980"/>
        <s v="15044784164"/>
        <s v="15804840846"/>
        <s v="15714772426"/>
        <s v="13245920326"/>
        <s v="13624773689"/>
        <s v="15894927520"/>
        <s v="17684875612"/>
        <s v="18248146093"/>
        <s v="15044893599"/>
        <s v="18904772237"/>
        <s v="13214851201"/>
        <s v="13474874889"/>
        <s v="13514732814"/>
        <s v="13847720986"/>
        <s v="13154798364"/>
        <s v="15750630782"/>
        <s v="15174702516"/>
        <s v="17547550485"/>
        <s v="19153624701"/>
        <s v="15947054684"/>
        <s v="17647505448"/>
        <s v="15144831704"/>
        <s v="15149469166"/>
        <s v="15947795610"/>
        <s v="18947509162"/>
        <s v="15149644124"/>
        <s v="18047149376"/>
        <s v="17547687274"/>
        <s v="15044779590"/>
        <s v="17614855491"/>
        <s v="15548208208"/>
        <s v="15247731569"/>
        <s v="15248458978"/>
        <s v="15047106892"/>
        <s v="18747781663"/>
        <s v="13848672418"/>
        <s v="15848689006"/>
        <s v="17647491995"/>
        <s v="18548587902"/>
        <s v="18686254616"/>
        <s v="15114799353"/>
        <s v="15540547760"/>
        <s v="15661580418"/>
        <s v="18747717417"/>
        <s v="15248404028"/>
        <s v="15047308948"/>
        <s v="14747483794"/>
        <s v="17684772492"/>
        <s v="13294698535"/>
        <s v="15540291175"/>
        <s v="15764815912"/>
        <s v="15647382001"/>
        <s v="15849189005"/>
        <s v="15248811930"/>
        <s v="18392210302"/>
        <s v="18847392625"/>
        <s v="15149402886"/>
        <s v="13664848780"/>
        <s v="15044829936"/>
        <s v="15024902566"/>
        <s v="15661440432"/>
        <s v="18248132712"/>
        <s v="17614782459"/>
        <s v="15847374033"/>
        <s v="17648136377"/>
        <s v="15034943364"/>
        <s v="17393168963"/>
        <s v="13142416092"/>
        <s v="18548317869"/>
        <s v="15164969319"/>
        <s v="14784735558"/>
        <s v="13284838666"/>
        <s v="15164847188"/>
        <s v="15149873916"/>
        <s v="18947696541"/>
        <s v="15104784760"/>
        <s v="15047745808"/>
        <s v="13904734072"/>
        <s v="15334892360"/>
        <s v="15547832701"/>
        <s v="15134854196"/>
        <s v="15374927469"/>
        <s v="18504744004"/>
        <s v="19284770917"/>
        <s v="16609547489"/>
        <s v="15049856301"/>
        <s v="15849970979"/>
        <s v="15353885851"/>
        <s v="13772352822"/>
        <s v="15142529087"/>
        <s v="13134981182"/>
        <s v="18747185788"/>
        <s v="18747835562"/>
        <s v="17647397841"/>
        <s v="19969082358"/>
        <s v="14747003818"/>
        <s v="13848354903"/>
        <s v="14747035163"/>
        <s v="15560658206"/>
        <s v="15248143496"/>
        <s v="15306343364"/>
        <s v="15547897249"/>
        <s v="17747290791"/>
        <s v="15148099250"/>
        <s v="18604841715"/>
        <s v="15648257864"/>
        <s v="15754833160"/>
        <s v="18147408689"/>
        <s v="15124870919"/>
        <s v="13848764026"/>
        <s v="15947171492"/>
        <s v="15247889218"/>
        <s v="14747505993"/>
        <s v="15934906083"/>
        <s v="18248181800"/>
        <s v="15750545542"/>
        <s v="18304784392"/>
        <s v="18204802454"/>
        <s v="15774753472"/>
        <s v="15148254139"/>
        <s v="18204875090"/>
        <s v="15147770893"/>
        <s v="15661874993"/>
        <s v="15947171525"/>
        <s v="15149610569"/>
        <s v="14747180726"/>
        <s v="18847925048"/>
        <s v="18047521572"/>
        <s v="18241884276"/>
        <s v="13088494261"/>
        <s v="18204809048"/>
        <s v="15560970103"/>
        <s v="15048487034"/>
        <s v="13948791505"/>
        <s v="17604870373"/>
        <s v="13514850005"/>
        <s v="15540419117"/>
        <s v="15048394096"/>
        <s v="18847711863"/>
        <s v="18248285486"/>
        <s v="15771352688"/>
        <s v="18329276059"/>
        <s v="18804784449"/>
        <s v="18586131661"/>
        <s v="15147316394"/>
        <s v="18647728425"/>
        <s v="13947372328"/>
        <s v="18847708270"/>
        <s v="18947333645"/>
        <s v="15354836535"/>
        <s v="18504860569"/>
        <s v="15247724298"/>
        <s v="18048298485"/>
        <s v="15048767416"/>
        <s v="15304710658"/>
        <s v="15248089617"/>
        <s v="17678056309"/>
        <s v="15164798505"/>
        <s v="15947027045"/>
        <s v="13190780247"/>
        <s v="15147783742"/>
        <s v="18204809151"/>
        <s v="15044925537"/>
        <s v="15048737175"/>
        <s v="15548176056"/>
        <s v="18547704055"/>
        <s v="15535247062"/>
        <s v="15048754238"/>
        <s v="17684749715"/>
        <s v="15147375241"/>
        <s v="18147758270"/>
        <s v="15991421020"/>
        <s v="17604772213"/>
        <s v="17604873124"/>
        <s v="15332779730"/>
        <s v="18847224312"/>
        <s v="15547126828"/>
        <s v="15764770559"/>
        <s v="15048423517"/>
        <s v="15848922677"/>
        <s v="15714770389"/>
        <s v="17747320186"/>
        <s v="15248460922"/>
        <s v="15704973009"/>
        <s v="18648015885"/>
        <s v="15849152757"/>
        <s v="15598826961"/>
        <s v="15048464023"/>
        <s v="18847393117"/>
        <s v="18247309387"/>
        <s v="15769591193"/>
        <s v="19106591964"/>
        <s v="18248088642"/>
        <s v="13354726749"/>
        <s v="13384805704"/>
        <s v="15661900430"/>
        <s v="15561153970"/>
        <s v="18735613597"/>
        <s v="17748276026"/>
        <s v="15044718523"/>
        <s v="13284739571"/>
        <s v="18347758702"/>
        <s v="18947096492"/>
        <s v="13150881040"/>
        <s v="18247418767"/>
        <s v="15247447338"/>
        <s v="18247424150"/>
        <s v="15024960012"/>
        <s v="17747270359"/>
        <s v="15540907152"/>
        <s v="13892943702"/>
        <s v="15184722790"/>
        <s v="15947073752"/>
        <s v="15704770804"/>
        <s v="13654873821"/>
        <s v="15124762770"/>
        <s v="15750670946"/>
        <s v="18347481580"/>
        <s v="18147746075"/>
        <s v="17829712700"/>
        <s v="15044784829"/>
        <s v="18791842605"/>
        <s v="15686601317"/>
        <s v="15164840605"/>
        <s v="15248436218"/>
        <s v="18548711364"/>
        <s v="15754930948"/>
        <s v="15548197255"/>
        <s v="15134909986"/>
        <s v="15047303557"/>
        <s v="18147387350"/>
        <s v="17614746643"/>
        <s v="15848086686"/>
        <s v="15771376536"/>
        <s v="15848638719"/>
        <s v="18147755200"/>
        <s v="15714776874"/>
        <s v="17671817491"/>
        <s v="17612905523"/>
        <s v="13227089271"/>
        <s v="18772998134"/>
        <s v="15706039099"/>
        <s v="15636770513"/>
        <s v="15049482631"/>
        <s v="17621621769"/>
        <s v="18394937780"/>
        <s v="15196236530"/>
        <s v="15648790327"/>
        <s v="18947882536"/>
        <s v="15847814850"/>
        <s v="17684782745"/>
        <s v="18904717694"/>
        <s v="18847339956"/>
        <s v="18847316952"/>
        <s v="18147402941"/>
        <s v="15704996677"/>
        <s v="18847719650"/>
        <s v="18634521230"/>
        <s v="15690979377"/>
        <s v="18847732407"/>
        <s v="18204940157"/>
        <s v="13224868352"/>
        <s v="15247240764"/>
        <s v="13150862683"/>
        <s v="15149641880"/>
        <s v="15849736095"/>
        <s v="15048739497"/>
        <s v="15804847305"/>
        <s v="15704921195"/>
        <s v="15149508772"/>
        <s v="17759362073"/>
        <s v="19904781435"/>
        <s v="18747466021"/>
        <s v="18991070217"/>
        <s v="18347490970"/>
        <s v="15047893366"/>
        <s v="17729126722"/>
        <s v="14747882209"/>
        <s v="15049816871"/>
        <s v="15547716998"/>
        <s v="17347489809"/>
        <s v="15702771382"/>
        <s v="15204740778"/>
        <s v="13190588332"/>
        <s v="18704916779"/>
        <s v="15648722316"/>
        <s v="15047341473"/>
        <s v="15947017542"/>
        <s v="18247315517"/>
        <s v="15394772266"/>
        <s v="15184787280"/>
        <s v="15048779910"/>
        <s v="15754935740"/>
        <s v="13572641868"/>
        <s v="18247333892"/>
        <s v="18647891979"/>
        <s v="15247431589"/>
        <s v="13325416968"/>
        <s v="15044869663"/>
        <s v="15848924527"/>
        <s v="15628336913"/>
        <s v="15149688374"/>
        <s v="18647708076"/>
        <s v="15047375950"/>
        <s v="15548509089"/>
        <s v="18247717180"/>
        <s v="13296989186"/>
        <s v="15691265393"/>
        <s v="18647341023"/>
        <s v="15389593778"/>
        <s v="18148371608"/>
        <s v="16647622193"/>
        <s v="13337097612"/>
        <s v="15248099046"/>
        <s v="15247440016"/>
        <s v="13171261206"/>
        <s v="15560996991"/>
        <s v="18134913641"/>
        <s v="17747279717"/>
        <s v="18648386117"/>
        <s v="18447440682"/>
        <s v="15648757511"/>
        <s v="15648702388"/>
        <s v="19589036721"/>
        <s v="14794890928"/>
        <s v="15148875911"/>
        <s v="18342620938"/>
        <s v="15547429302"/>
        <s v="13337004220"/>
        <s v="15847117030"/>
        <s v="15560658350"/>
        <s v="19804895915"/>
        <s v="15149744948"/>
        <s v="16647620013"/>
        <s v="13088569014"/>
        <s v="17835655873"/>
        <s v="15849176209"/>
        <s v="18647323032"/>
        <s v="15247466931"/>
        <s v="15661508217"/>
        <s v="16647622187"/>
        <s v="13904791696"/>
        <s v="15047726120"/>
        <s v="13074716655"/>
        <s v="15344230879"/>
        <s v="15247704489"/>
        <s v="18504925054"/>
        <s v="17648266650"/>
        <s v="15024769919"/>
        <s v="13345863513"/>
        <s v="15147281766"/>
        <s v="15164984076"/>
        <s v="13789672162"/>
        <s v="15647787633"/>
        <s v="15848481624"/>
        <s v="17604741332"/>
        <s v="13644830563"/>
        <s v="15714770482"/>
        <s v="15947721184"/>
        <s v="15049131106"/>
        <s v="15314123628"/>
        <s v="18647896530"/>
        <s v="15704870379"/>
        <s v="13084722960"/>
        <s v="18686239680"/>
        <s v="19829299663"/>
        <s v="15647748912"/>
        <s v="18591266922"/>
        <s v="15048992739"/>
        <s v="15774828358"/>
        <s v="13474786845"/>
        <s v="15947436537"/>
        <s v="15750673868"/>
        <s v="18747779001"/>
        <s v="13947750119"/>
        <s v="13847972020"/>
        <s v="17648189980"/>
        <s v="15801516472"/>
        <s v="18230141036"/>
        <s v="15134954159"/>
        <s v="15147805266"/>
        <s v="13614738852"/>
        <s v="15247792870"/>
        <s v="15647409880"/>
        <s v="13347054636"/>
        <s v="15703276166"/>
        <s v="18847757118"/>
        <s v="18847885980"/>
        <s v="18648374667"/>
        <s v="13224862574"/>
        <s v="15149639242"/>
        <s v="15247779680"/>
        <s v="15547775791"/>
        <s v="17629120771"/>
        <s v="15049432298"/>
        <s v="13948373783"/>
        <s v="15849794481"/>
        <s v="18847835403"/>
        <s v="15560336680"/>
        <s v="15647780625"/>
        <s v="15049470355"/>
        <s v="18047800605"/>
        <s v="15134931461"/>
        <s v="13015079091"/>
        <s v="13084733141"/>
        <s v="15547713579"/>
        <s v="15774739816"/>
        <s v="15104775698"/>
        <s v="15048972234"/>
        <s v="15147782887"/>
        <s v="18709120518"/>
        <s v="13204743569"/>
        <s v="15598766123"/>
        <s v="18147115953"/>
        <s v="18647701135"/>
        <s v="15048764313"/>
        <s v="13015152335"/>
        <s v="15047736390"/>
        <s v="15344036430"/>
        <s v="18548713894"/>
        <s v="15964882677"/>
        <s v="15704943146"/>
        <s v="15894909798"/>
        <s v="13694732562"/>
        <s v="17604870069"/>
        <s v="15647438815"/>
        <s v="13029590731"/>
        <s v="15849423525"/>
        <s v="15598298714"/>
        <s v="13190597641"/>
        <s v="18247728840"/>
        <s v="15024943266"/>
        <s v="18291250844"/>
        <s v="15354880029"/>
        <s v="15661029158"/>
        <s v="15024959508"/>
        <s v="15134955561"/>
        <s v="19121904749"/>
        <s v="18793369285"/>
        <s v="15548120529"/>
        <s v="18747710937"/>
        <s v="15547920674"/>
        <s v="17747725258"/>
        <s v="19214773853"/>
        <s v="18347714672"/>
        <s v="15024925871"/>
        <s v="15891260122"/>
        <s v="15399287226"/>
        <s v="18304743020"/>
        <s v="18729941813"/>
        <s v="19997630965"/>
        <s v="15704977114"/>
        <s v="18547769859"/>
        <s v="15332621163"/>
        <s v="13948312788"/>
        <s v="15049586488"/>
        <s v="15049873548"/>
        <s v="15704959187"/>
        <s v="15518238578"/>
        <s v="15647701259"/>
        <s v="15247218277"/>
        <s v="15047375803"/>
        <s v="18904770256"/>
        <s v="15352848458"/>
        <s v="18947122940"/>
        <s v="13204849283"/>
        <s v="17792118823"/>
        <s v="18147841456"/>
        <s v="15947498961"/>
        <s v="18047702701"/>
        <s v="13654874351"/>
        <s v="19804771422"/>
        <s v="15949458450"/>
        <s v="13204877888"/>
        <s v="18947271520"/>
        <s v="15332850401"/>
        <s v="18947970307"/>
        <s v="15047144097"/>
        <s v="15648170268"/>
        <s v="15049855140"/>
        <s v="15047713813"/>
        <s v="15044955277"/>
        <s v="17548961886"/>
        <s v="15247768706"/>
        <s v="18586129542"/>
        <s v="18148359869"/>
        <s v="13720719053"/>
        <s v="18147728495"/>
        <s v="15248478815"/>
        <s v="13474719245"/>
        <s v="15247711765"/>
        <s v="15049138482"/>
        <s v="15661873374"/>
        <s v="13310301383"/>
        <s v="13347086835"/>
        <s v="15147809542"/>
        <s v="15048436782"/>
        <s v="18347260506"/>
        <s v="15647753881"/>
        <s v="15547390754"/>
        <s v="18104785975"/>
        <s v="15374942681"/>
        <s v="13134851195"/>
        <s v="13734745965"/>
        <s v="15848811077"/>
        <s v="19904770704"/>
        <s v="14747726100"/>
        <s v="18647745451"/>
        <s v="15750662558"/>
        <s v="15849738664"/>
        <s v="18681601079"/>
        <s v="15148812132"/>
        <s v="15847262283"/>
        <s v="15847840625"/>
        <s v="15047746850"/>
        <s v="13904780236"/>
        <s v="15733171775"/>
        <s v="15847710754"/>
        <s v="17704775476"/>
        <s v="15174706069"/>
        <s v="13337076990"/>
        <s v="15004773997"/>
        <s v="15134855813"/>
        <s v="15764910122"/>
        <s v="18847821624"/>
        <s v="18248188837"/>
        <s v="15047751644"/>
        <s v="18748251279"/>
        <s v="15374995977"/>
        <s v="15044731655"/>
        <s v="15049434982"/>
        <s v="15648171225"/>
        <s v="13848796669"/>
        <s v="18391282863"/>
        <s v="15849386022"/>
        <s v="13019573188"/>
        <s v="15184716973"/>
        <s v="15144883900"/>
        <s v="15849201752"/>
        <s v="18548705356"/>
        <s v="15750649587"/>
        <s v="13015097159"/>
        <s v="14794956448"/>
        <s v="18247411664"/>
        <s v="17614778601"/>
        <s v="13259126731"/>
        <s v="15049420477"/>
        <s v="18847247934"/>
        <s v="15704987859"/>
        <s v="15849173480"/>
        <s v="15729500906"/>
        <s v="13848792638"/>
        <s v="18547044391"/>
        <s v="18747734687"/>
        <s v="15648101978"/>
        <s v="16647629806"/>
        <s v="15049850965"/>
        <s v="13080200738"/>
        <s v="15849701188"/>
        <s v="15847707191"/>
        <s v="18847146081"/>
        <s v="13134853848"/>
        <s v="15352832440"/>
        <s v="15771301349"/>
        <s v="18248122474"/>
        <s v="15734771766"/>
        <s v="15547759309"/>
        <s v="15704929931"/>
        <s v="15049486106"/>
        <s v="15849796239"/>
        <s v="13084792284"/>
        <s v="18804770876"/>
        <s v="15164899367"/>
        <s v="15248400237"/>
        <s v="15049433313"/>
        <s v="15247784254"/>
        <s v="15848088473"/>
        <s v="15147881515"/>
        <s v="17684872167"/>
        <s v="13451370093"/>
        <s v="13009518317"/>
        <s v="15248402507"/>
        <s v="18204908582"/>
        <s v="15049591179"/>
        <s v="17747727011"/>
        <s v="13669268906"/>
        <s v="18847853573"/>
        <s v="13948771767"/>
        <s v="15147531858"/>
        <s v="18586163249"/>
        <s v="15047345901"/>
        <s v="15048194157"/>
        <s v="15134881581"/>
        <s v="15049881461"/>
        <s v="15734778667"/>
        <s v="15145240424"/>
        <s v="15894937536"/>
        <s v="15714814877"/>
        <s v="15714730304"/>
        <s v="15947421650"/>
        <s v="18347718511"/>
        <s v="18847711366"/>
        <s v="15394736559"/>
        <s v="13947782306"/>
        <s v="15147543558"/>
        <s v="18304740047"/>
        <s v="13034778086"/>
        <s v="17704787545"/>
        <s v="15847091614"/>
        <s v="14794775204"/>
        <s v="13314732885"/>
        <s v="18247742622"/>
        <s v="13546087148"/>
        <s v="18247730252"/>
        <s v="15134803697"/>
        <s v="13327134570"/>
        <s v="14784776407"/>
        <s v="13654778140"/>
        <s v="15847711002"/>
        <s v="15048796890"/>
        <s v="15049585788"/>
        <s v="18647703228"/>
        <s v="15904840358"/>
        <s v="15149761767"/>
        <s v="15149441409"/>
        <s v="13947865771"/>
        <s v="18647713486"/>
        <s v="15548210012"/>
        <s v="13847305251"/>
        <s v="15048745875"/>
        <s v="18248192516"/>
        <s v="15774772773"/>
        <s v="15049407050"/>
        <s v="18248197526"/>
        <s v="15247758563"/>
        <s v="15134971055"/>
        <s v="15647300450"/>
        <s v="13644739098"/>
        <s v="15247758964"/>
        <s v="13191370895"/>
        <s v="18247715551"/>
        <s v="15149405992"/>
        <s v="13848678543"/>
        <s v="13029512908"/>
        <s v="15704864353"/>
        <s v="15147425937"/>
        <s v="15774775693"/>
        <s v="17614817271"/>
        <s v="15229127882"/>
        <s v="13134770032"/>
        <s v="15754970610"/>
        <s v="15547365055"/>
        <s v="15764779894"/>
        <s v="15147721593"/>
        <s v="15147729087"/>
        <s v="18804776170"/>
        <s v="18247767571"/>
        <s v="15750636554"/>
        <s v="15848701822"/>
        <s v="13992207216"/>
        <s v="18047206614"/>
        <s v="15704880625"/>
        <s v="15149525102"/>
        <s v="18248124124"/>
        <s v="15540454649"/>
        <s v="18247761573"/>
        <s v="13289777496"/>
        <s v="13154773000"/>
        <s v="18821615950"/>
        <s v="15049881610"/>
        <s v="18304749008"/>
        <s v="15924402570"/>
        <s v="13204779061"/>
        <s v="13015090280"/>
        <s v="15547724787"/>
        <s v="15704947195"/>
        <s v="15044758189"/>
        <s v="13171085308"/>
        <s v="15804739323"/>
        <s v="13614725621"/>
        <s v="15849231164"/>
        <s v="15934987996"/>
        <s v="15547276089"/>
        <s v="13789772664"/>
        <s v="15374770336"/>
        <s v="18248339123"/>
        <s v="18847708519"/>
        <s v="15047712928"/>
        <s v="13654743569"/>
        <s v="15548306218"/>
        <s v="15247356267"/>
        <s v="16630385745"/>
        <s v="15049171784"/>
        <s v="15248497516"/>
        <s v="13734831878"/>
        <s v="13337087117"/>
        <s v="15044747109"/>
        <s v="15547769529"/>
        <s v="13484980590"/>
        <s v="15548171499"/>
        <s v="14747861853"/>
        <s v="15047317457"/>
        <s v="18847746149"/>
        <s v="15924587815"/>
        <s v="15704776329"/>
        <s v="16647583086"/>
        <s v="15848306555"/>
        <s v="15204772622"/>
        <s v="17747739745"/>
        <s v="15147748493"/>
        <s v="18847324096"/>
        <s v="15391101817"/>
        <s v="18847771496"/>
        <s v="15048399598"/>
        <s v="15149652171"/>
        <s v="16647571440"/>
        <s v="15149576988"/>
        <s v="15561155996"/>
        <s v="18747730965"/>
        <s v="18142439169"/>
        <s v="15048707689"/>
        <s v="18347762029"/>
        <s v="18847195624"/>
        <s v="15047371434"/>
        <s v="13171317174"/>
        <s v="17704841051"/>
        <s v="19969079875"/>
        <s v="15044852095"/>
        <s v="15540454627"/>
        <s v="15248422627"/>
        <s v="15540997721"/>
        <s v="15947509897"/>
        <s v="17614776635"/>
        <s v="15734752236"/>
        <s v="15924572927"/>
        <s v="15044860402"/>
        <s v="18347681338"/>
        <s v="15149566152"/>
        <s v="13948321864"/>
        <s v="18614827599"/>
        <s v="15560520307"/>
        <s v="15352848649"/>
        <s v="15147472747"/>
        <s v="15184727983"/>
        <s v="18248328490"/>
        <s v="15560712956"/>
        <s v="15134889565"/>
        <s v="15248495459"/>
        <s v="18147994486"/>
        <s v="15149627112"/>
        <s v="17691313824"/>
        <s v="15904844126"/>
        <s v="15047868599"/>
        <s v="13274888992"/>
        <s v="15164848594"/>
        <s v="15164825565"/>
        <s v="19106019832"/>
        <s v="15714876221"/>
        <s v="15947174262"/>
        <s v="19198100706"/>
        <s v="18847196419"/>
        <s v="15247388206"/>
        <s v="15049274019"/>
        <s v="15647405659"/>
        <s v="15048714241"/>
        <s v="18698408596"/>
        <s v="18147712521"/>
        <s v="19264813709"/>
        <s v="15047417554"/>
        <s v="18391285314"/>
        <s v="15289396007"/>
        <s v="15547868114"/>
        <s v="18791205213"/>
        <s v="15764714509"/>
        <s v="15647731911"/>
        <s v="19532924813"/>
        <s v="15134885287"/>
        <s v="18947386891"/>
        <s v="13947835351"/>
        <s v="17648115910"/>
        <s v="13015174664"/>
        <s v="13514880574"/>
        <s v="18347432616"/>
        <s v="15048433062"/>
        <s v="15764967641"/>
        <s v="13904732636"/>
        <s v="15598294983"/>
        <s v="15849859148"/>
        <s v="15049840988"/>
        <s v="18147125243"/>
        <s v="15560602296"/>
        <s v="15848728263"/>
        <s v="15540906223"/>
        <s v="17614829095"/>
        <s v="15661900109"/>
        <s v="18747704419"/>
        <s v="15704989636"/>
        <s v="18547736907"/>
        <s v="18347303036"/>
        <s v="15647977607"/>
        <s v="18647903571"/>
        <s v="13190800822"/>
        <s v="15560604395"/>
        <s v="15834306705"/>
        <s v="15164836342"/>
        <s v="18704789919"/>
        <s v="13848742907"/>
        <s v="15047277351"/>
        <s v="15147782824"/>
        <s v="13171045010"/>
        <s v="15147237620"/>
        <s v="13294717737"/>
        <s v="15704920865"/>
        <s v="15147822070"/>
        <s v="18636404325"/>
        <s v="18747232007"/>
        <s v="13084711815"/>
        <s v="15097051902"/>
        <s v="18204904138"/>
        <s v="18648010328"/>
        <s v="15704994608"/>
        <s v="13299051064"/>
        <s v="19310115710"/>
        <s v="18747238775"/>
        <s v="13614823105"/>
        <s v="15149429224"/>
        <s v="13337080811"/>
        <s v="15804742702"/>
        <s v="15326983687"/>
        <s v="15804854725"/>
        <s v="15024891736"/>
        <s v="15164862002"/>
        <s v="15034915446"/>
        <s v="15704865697"/>
        <s v="18747716218"/>
        <s v="15924583845"/>
        <s v="15560324680"/>
        <s v="18391211700"/>
        <s v="18791922772"/>
        <s v="15794777219"/>
        <s v="18547720197"/>
        <s v="15147780955"/>
        <s v="18204927933"/>
        <s v="13190839117"/>
        <s v="18847773892"/>
        <s v="15848312708"/>
        <s v="15334876925"/>
        <s v="15147416676"/>
        <s v="18647802733"/>
        <s v="17390711520"/>
        <s v="15247405910"/>
        <s v="15147522442"/>
        <s v="18647751503"/>
        <s v="13734804511"/>
        <s v="18347473417"/>
        <s v="18648490687"/>
        <s v="18947960227"/>
        <s v="15044752973"/>
        <s v="15049482449"/>
        <s v="15764771353"/>
        <s v="15048760277"/>
        <s v="15374718631"/>
        <s v="15548737598"/>
        <s v="18548302571"/>
        <s v="18547755488"/>
        <s v="13654714255"/>
        <s v="13847119181"/>
        <s v="18035008115"/>
        <s v="15540161609"/>
        <s v="18693650991"/>
        <s v="18947390853"/>
        <s v="15849769540"/>
        <s v="13214034802"/>
        <s v="14794873525"/>
        <s v="18647526414"/>
        <s v="15047746561"/>
        <s v="15048142962"/>
        <s v="15750553010"/>
        <s v="13644823576"/>
        <s v="16647695354"/>
        <s v="15661836101"/>
        <s v="18100472986"/>
        <s v="15947136825"/>
        <s v="18548011981"/>
        <s v="13238459154"/>
        <s v="15504734028"/>
        <s v="18647312514"/>
        <s v="13624787715"/>
        <s v="18347482643"/>
        <s v="15560657760"/>
        <s v="18147204195"/>
        <s v="18047592196"/>
        <s v="18586120331"/>
        <s v="15164728521"/>
        <s v="18347703868"/>
        <s v="15148837305"/>
        <s v="15704931437"/>
        <s v="15750655183"/>
        <s v="15247832515"/>
        <s v="18847796047"/>
        <s v="18547750563"/>
        <s v="18204780354"/>
        <s v="15144027840"/>
        <s v="19520226661"/>
        <s v="18004779453"/>
        <s v="18248339587"/>
        <s v="15624714901"/>
        <s v="15049778646"/>
        <s v="18647788292"/>
        <s v="15947635340"/>
        <s v="18648368266"/>
        <s v="15247726199"/>
        <s v="15026243981"/>
        <s v="15101432381"/>
        <s v="15604771874"/>
        <s v="13310307184"/>
        <s v="18648378106"/>
        <s v="15134806269"/>
        <s v="18447339409"/>
        <s v="15540845010"/>
        <s v="15661329956"/>
        <s v="18248312957"/>
        <s v="18834110802"/>
        <s v="18339336767"/>
        <s v="18147719955"/>
      </sharedItems>
    </cacheField>
    <cacheField name="备用联系电话" numFmtId="0">
      <sharedItems count="1063">
        <s v="18847793458"/>
        <s v="13789732560"/>
        <s v="18247621028"/>
        <s v="18847775231"/>
        <s v="15647710314"/>
        <s v="19847738205"/>
        <s v="13904772869"/>
        <s v="13789571993"/>
        <s v="13848672519"/>
        <s v="15894964517"/>
        <s v="19847201162"/>
        <s v="15613588993"/>
        <s v="13947767949"/>
        <s v="13947771608"/>
        <s v="15203498330"/>
        <s v="15560639543"/>
        <s v="15044756441"/>
        <s v="13948471730"/>
        <s v="13327063306"/>
        <s v="15344015947"/>
        <s v="18004766370"/>
        <s v="15548555942"/>
        <s v="15149433833"/>
        <s v="13100101369"/>
        <s v="15849780223"/>
        <s v="15044927032"/>
        <s v="19847317131"/>
        <s v="18947085659"/>
        <s v="13689122803"/>
        <s v="13150876554"/>
        <s v="19264874215"/>
        <s v="18947789952"/>
        <s v="16647622165"/>
        <s v="13847788690"/>
        <s v="13654775801"/>
        <s v="18740321444"/>
        <s v="15847704029"/>
        <s v="18629880161"/>
        <s v="16621010284"/>
        <s v="13190640855"/>
        <s v="15174802288"/>
        <s v="15848138292"/>
        <s v="13789471464"/>
        <s v="15149485694"/>
        <s v="18648007035"/>
        <s v="18047028651"/>
        <s v="15334735280"/>
        <s v="15149532438"/>
        <s v="15849753196"/>
        <s v="13500671258"/>
        <s v="19909366130"/>
        <s v="18388893005"/>
        <s v="15034758778"/>
        <s v="15353889681"/>
        <s v="15049889496"/>
        <s v="13015173883"/>
        <s v="13948772176"/>
        <s v="15149892027"/>
        <s v="13654774860"/>
        <s v="13190812403"/>
        <s v="15947139228"/>
        <s v="18686262870"/>
        <s v="18904778208"/>
        <s v="15849748075"/>
        <s v="13304782926"/>
        <s v="15047146151"/>
        <s v="18847785871"/>
        <s v="13190846823"/>
        <s v="18347807268"/>
        <s v="13948731141"/>
        <s v="15598253803"/>
        <s v="15595977725"/>
        <s v="13722086157"/>
        <s v="15947499495"/>
        <s v="15804800368"/>
        <s v="18647277039"/>
        <s v="19997616014"/>
        <s v="19995265345"/>
        <s v="15547406442"/>
        <s v="15661996520"/>
        <s v="18247818214"/>
        <s v="13015171129"/>
        <s v="13015152335"/>
        <s v="13376460835"/>
        <s v="18604894596"/>
        <s v="18434407245"/>
        <s v="15704870717"/>
        <s v="15048327674"/>
        <s v="15647732780"/>
        <s v="15848811151"/>
        <s v="15034055312"/>
        <s v="18747700540"/>
        <s v="15024910473"/>
        <s v="18586283815"/>
        <s v="15598170482"/>
        <s v="13088446034"/>
        <s v="15134858684"/>
        <s v="13015162325"/>
        <s v="13015218536"/>
        <s v="18947718734"/>
        <s v="15709515241"/>
        <s v="17604873760"/>
        <s v="15247803091"/>
        <s v="18175199348"/>
        <s v="18047172679"/>
        <s v="13039517433"/>
        <s v="15034898882"/>
        <s v="15536922793"/>
        <s v="15326003039"/>
        <s v="15535034264"/>
        <s v="15947591567"/>
        <s v="18947926389"/>
        <s v="18686071734"/>
        <s v="18709287829"/>
        <s v="18447073817"/>
        <s v="15049414606"/>
        <s v="13948171097"/>
        <s v="18847722812"/>
        <s v="18047730271"/>
        <s v="19204812430"/>
        <s v="13634775588"/>
        <s v="15848663204"/>
        <s v="15049421515"/>
        <s v="15771397707"/>
        <s v="17684870446"/>
        <s v="15044917776"/>
        <s v="15947070521"/>
        <s v="15924586073"/>
        <s v="15704970365"/>
        <s v="14794788985"/>
        <s v="15147709601"/>
        <s v="13848243461"/>
        <s v="13948889019"/>
        <s v="13891237234"/>
        <s v="18848158748"/>
        <s v="16504773366"/>
        <s v="18547652983"/>
        <s v="13789473353"/>
        <s v="13614776870"/>
        <s v="16647566484"/>
        <s v="15929317653"/>
        <s v="19050340079"/>
        <s v="18698417054"/>
        <s v="15750658876"/>
        <s v="18147776134"/>
        <s v="13134883658"/>
        <s v="15647718541"/>
        <s v="13624773374"/>
        <s v="19847992926"/>
        <s v="17678039454"/>
        <s v="13190835649"/>
        <s v="13113521524"/>
        <s v="13789740400"/>
        <s v="15391251144"/>
        <s v="18648431230"/>
        <s v="18847770004"/>
        <s v="15049447721"/>
        <s v="13474874889"/>
        <s v="15704919326"/>
        <s v="13474780334"/>
        <s v="13351165429"/>
        <s v="15754770782"/>
        <s v="13848325887"/>
        <s v="15947054684"/>
        <s v="15764774072"/>
        <s v="17547550485"/>
        <s v="13204845150"/>
        <s v="15049401030"/>
        <s v="15149469166"/>
        <s v="15384751554"/>
        <s v="18947158207"/>
        <s v="18047724437"/>
        <s v="15148214532"/>
        <s v="15048779590"/>
        <s v="15894975788"/>
        <s v="15540332255"/>
        <s v="15548510523"/>
        <s v="15149449282"/>
        <s v="13327048159"/>
        <s v="18747781663"/>
        <s v="15704942935"/>
        <s v="15661561651"/>
        <s v="15049458940"/>
        <s v="18548587902"/>
        <s v="15548625599"/>
        <s v="13074706981"/>
        <s v="13739991487"/>
        <s v="13848293822"/>
        <s v="13947798379"/>
        <s v="14747772890"/>
        <s v="13015073150"/>
        <s v="13847475728"/>
        <s v="15047598952"/>
        <s v="13934926397"/>
        <s v="15174957338"/>
        <s v="15596426780"/>
        <s v="15647382001"/>
        <s v="13948419123"/>
        <s v="15344100616"/>
        <s v="13484946220"/>
        <s v="18847392625"/>
        <s v="15044738887"/>
        <s v="14747127727"/>
        <s v="15148822872"/>
        <s v="15024902566"/>
        <s v="13644823576"/>
        <s v="18248132712"/>
        <s v="15147362838"/>
        <s v="19254771911"/>
        <s v="17648136377"/>
        <s v="15034943364"/>
        <s v="15804734188"/>
        <s v="13142416056"/>
        <s v="15847825188"/>
        <s v="15164985711"/>
        <s v="18175692974"/>
        <s v="15894991988"/>
        <s v="17792011060"/>
        <s v="15164878567"/>
        <s v="18247440957"/>
        <s v="13754086246"/>
        <s v="15247379801"/>
        <s v="13848353061"/>
        <s v="15934008587"/>
        <s v="13848687811"/>
        <s v="15049426936"/>
        <s v="18347768869"/>
        <s v="15104749599"/>
        <s v="17684770966"/>
        <s v="13139550403"/>
        <s v="15548551124"/>
        <s v="15849970979"/>
        <s v="18161723300"/>
        <s v="18648007151"/>
        <s v="15661871105"/>
        <s v="17747320857"/>
        <s v="15048619191"/>
        <s v="15504754785"/>
        <s v="18100472986"/>
        <s v="13848488208"/>
        <s v="13474933557"/>
        <s v="15848352842"/>
        <s v="13191377977"/>
        <s v="19847143179"/>
        <s v="17704850972"/>
        <s v="15929736066"/>
        <s v="13848530751"/>
        <s v="13634781556"/>
        <s v="15248105857"/>
        <s v="13847440327"/>
        <s v="15648257864"/>
        <s v="15754833160"/>
        <s v="15004967437"/>
        <s v="15124870919"/>
        <s v="13848764026"/>
        <s v="15947651492"/>
        <s v="18304784392"/>
        <s v="14747505993"/>
        <s v="15947338412"/>
        <s v="15044768346"/>
        <s v="15247541261"/>
        <s v="15247889218"/>
        <s v="15750579711"/>
        <s v="15848591241"/>
        <s v="15848209702"/>
        <s v="18745953302"/>
        <s v="15598202040"/>
        <s v="18804770309"/>
        <s v="15047772414"/>
        <s v="15149610569"/>
        <s v="15947540892"/>
        <s v="18747366081"/>
        <s v="15848590324"/>
        <s v="18204809048"/>
        <s v="13088494261"/>
        <s v="18241884276"/>
        <s v="17621204216"/>
        <s v="15047438895"/>
        <s v="15048459915"/>
        <s v="15248413582"/>
        <s v="13088955085"/>
        <s v="15598281756"/>
        <s v="15044902930"/>
        <s v="13840252512"/>
        <s v="15771352688"/>
        <s v="18248285486"/>
        <s v="18729120219"/>
        <s v="13624781658"/>
        <s v="18586131661"/>
        <s v="13514735240"/>
        <s v="18047770077"/>
        <s v="13947377359"/>
        <s v="18847708270"/>
        <s v="13041137326"/>
        <s v="15335575116"/>
        <s v="13847748066"/>
        <s v="13947705470"/>
        <s v="13088574371"/>
        <s v="13474874303"/>
        <s v="13664877792"/>
        <s v="15248089617"/>
        <s v="17678056309"/>
        <s v="18041314514"/>
        <s v="15848482195"/>
        <s v="19298246241"/>
        <s v="18057944640"/>
        <s v="18148294705"/>
        <s v="15044904243"/>
        <s v="13722178998"/>
        <s v="15247467075"/>
        <s v="15540300846"/>
        <s v="16647771203"/>
        <s v="15048754238"/>
        <s v="17684749715"/>
        <s v="13488526348"/>
        <s v="13848241729"/>
        <s v="13219623937"/>
        <s v="15047141425"/>
        <s v="17604873124"/>
        <s v="15571078772"/>
        <s v="18847224312"/>
        <s v="13848131423"/>
        <s v="13754177780"/>
        <s v="15560656145"/>
        <s v="13704759348"/>
        <s v="15714770389"/>
        <s v="18147711097"/>
        <s v="15247795377"/>
        <s v="15704973009"/>
        <s v="18648015885"/>
        <s v="15754898717"/>
        <s v="15598826961"/>
        <s v="13234717229"/>
        <s v="15754993445"/>
        <s v="17604733120"/>
        <s v="13909515705"/>
        <s v="15134915185"/>
        <s v="15048338642"/>
        <s v="15149388130"/>
        <s v="15648726835"/>
        <s v="15661900430"/>
        <s v="13848683970"/>
        <s v="18735610652"/>
        <s v="13150810574"/>
        <s v="15547625595"/>
        <s v="15647379058"/>
        <s v="15134901899"/>
        <s v="18586175153"/>
        <s v="15214107183"/>
        <s v="18247418767"/>
        <s v="19219684944"/>
        <s v="15164742993"/>
        <s v="15024960012"/>
        <s v="15134980359"/>
        <s v="18347874257"/>
        <s v="15991207281"/>
        <s v="13171405224"/>
        <s v="13299051064"/>
        <s v="18847756761"/>
        <s v="18947253821"/>
        <s v="15124762110"/>
        <s v="13848670946"/>
        <s v="15848047672"/>
        <s v="18147746075"/>
        <s v="19815225413"/>
        <s v="15647720178"/>
        <s v="18791844606"/>
        <s v="15191290889"/>
        <s v="15647870212"/>
        <s v="15149537016"/>
        <s v="18647711364"/>
        <s v="15704914956"/>
        <s v="13847778199"/>
        <s v="15134909986"/>
        <s v="13191443557"/>
        <s v="17614746643"/>
        <s v="18147387350"/>
        <s v="13948334641"/>
        <s v="15771376536"/>
        <s v="15848638719"/>
        <s v="18147755200"/>
        <s v="15044790757"/>
        <s v="15897855409"/>
        <s v="17671817491"/>
        <s v="18810273173"/>
        <s v="18772998134"/>
        <s v="15596751522"/>
        <s v="15765519115"/>
        <s v="18648004261"/>
        <s v="18704819234"/>
        <s v="18904717694"/>
        <s v="15648790327"/>
        <s v="17766791752"/>
        <s v="18947882536"/>
        <s v="15947702609"/>
        <s v="13015097159"/>
        <s v="18394937780"/>
        <s v="13015091912"/>
        <s v="18247359170"/>
        <s v="19274732833"/>
        <s v="15134887664"/>
        <s v="15647728243"/>
        <s v="18943303671"/>
        <s v="15048657871"/>
        <s v="13234772099"/>
        <s v="17648091123"/>
        <s v="15148237583"/>
        <s v="15354975097"/>
        <s v="15924482683"/>
        <s v="15147776299"/>
        <s v="15847715058"/>
        <s v="15048739497"/>
        <s v="19975670004"/>
        <s v="18047770078"/>
        <s v="18648388988"/>
        <s v="15248483554"/>
        <s v="15891078556"/>
        <s v="15148897148"/>
        <s v="18047670484"/>
        <s v="15667715043"/>
        <s v="13216389217"/>
        <s v="15047893366"/>
        <s v="17729127455"/>
        <s v="13404801666"/>
        <s v="13514886322"/>
        <s v="15134881084"/>
        <s v="13154776996"/>
        <s v="17335008208"/>
        <s v="15947049808"/>
        <s v="15147731226"/>
        <s v="18704916779"/>
        <s v="15047727514"/>
        <s v="19504770606"/>
        <s v="15247101472"/>
        <s v="13034735517"/>
        <s v="13644771477"/>
        <s v="15340935701"/>
        <s v="17766570584"/>
        <s v="15560600770"/>
        <s v="17684875375"/>
        <s v="13384741318"/>
        <s v="15335616101"/>
        <s v="15849408794"/>
        <s v="13734779436"/>
        <s v="18201448337"/>
        <s v="13234712845"/>
        <s v="18847853765"/>
        <s v="18248087786"/>
        <s v="15147765457"/>
        <s v="19060872586"/>
        <s v="15047787285"/>
        <s v="16647622872"/>
        <s v="13296989186"/>
        <s v="18395476999"/>
        <s v="13847311791"/>
        <s v="15769228778"/>
        <s v="18947767757"/>
        <s v="15595895258"/>
        <s v="13722190681"/>
        <s v="13674714396"/>
        <s v="13644744618"/>
        <s v="13171261206"/>
        <s v="18947955840"/>
        <s v="15513211572"/>
        <s v="13947774128"/>
        <s v="18648386117"/>
        <s v="18447440682"/>
        <s v="13848376640"/>
        <s v="13190842488"/>
        <s v="13150998740"/>
        <s v="18747232007"/>
        <s v="18342620938"/>
        <s v="15894949302"/>
        <s v="13214894220"/>
        <s v="15124759953"/>
        <s v="15144864810"/>
        <s v="14747426009"/>
        <s v="13644774238"/>
        <s v="18748194608"/>
        <s v="15048713155"/>
        <s v="15704921195"/>
        <s v="18004853583"/>
        <s v="16222706777"/>
        <s v="15904841305"/>
        <s v="15048777339"/>
        <s v="15848479497"/>
        <s v="无"/>
        <s v="14784732630"/>
        <s v="13304717937"/>
        <s v="15849101171"/>
        <s v="17325847408"/>
        <s v="15647206186"/>
        <s v="13848975146"/>
        <s v="18747249628"/>
        <s v="15049175438"/>
        <s v="15147281766"/>
        <s v="13947993361"/>
        <s v="15335592271"/>
        <s v="15894925386"/>
        <s v="15147483613"/>
        <s v="13088573181"/>
        <s v="13029566440"/>
        <s v="15598667571"/>
        <s v="18347480915"/>
        <s v="15047626166"/>
        <s v="13038991333"/>
        <s v="15134921620"/>
        <s v="13664093308"/>
        <s v="18348182960"/>
        <s v="18947737214"/>
        <s v="13992290871"/>
        <s v="13947378912"/>
        <s v="13119133903"/>
        <s v="13614883898"/>
        <s v="13847995281"/>
        <s v="18347173203"/>
        <s v="13644755090"/>
        <s v="13734777239"/>
        <s v="15647719974"/>
        <s v="18204949966"/>
        <s v="15248420204"/>
        <s v="17648189980"/>
        <s v="13126738393"/>
        <s v="17353664261"/>
        <s v="15354972428"/>
        <s v="13088460172"/>
        <s v="18751875398"/>
        <s v="13848477847"/>
        <s v="16606743073"/>
        <s v="13347054636"/>
        <s v="17678020805"/>
        <s v="18847757118"/>
        <s v="15847885008"/>
        <s v="15048778273"/>
        <s v="13947304826"/>
        <s v="18547776580"/>
        <s v="15149795939"/>
        <s v="15049490024"/>
        <s v="17629120771"/>
        <s v="15849130736"/>
        <s v="18347125104"/>
        <s v="15504779443"/>
        <s v="15947477933"/>
        <s v="13947710392"/>
        <s v="15247701756"/>
        <s v="13847771274"/>
        <s v="17704802261"/>
        <s v="15134931461"/>
        <s v="18847147153"/>
        <s v="13084733141"/>
        <s v="13204843341"/>
        <s v="18547786827"/>
        <s v="19904776691"/>
        <s v="13015049049"/>
        <s v="18004774000"/>
        <s v="13488020515"/>
        <s v="13204743569"/>
        <s v="15044748792"/>
        <s v="15149601960"/>
        <s v="18647701135"/>
        <s v="15048764313"/>
        <s v="13154725006"/>
        <s v="15049886664"/>
        <s v="15044905114"/>
        <s v="15147742949"/>
        <s v="15064975826"/>
        <s v="15849745867"/>
        <s v="15947373492"/>
        <s v="15947572745"/>
        <s v="17604870069"/>
        <s v="18347458815"/>
        <s v="13734730730"/>
        <s v="18248193525"/>
        <s v="19902176981"/>
        <s v="13947816499"/>
        <s v="13190597641"/>
        <s v="17614774510"/>
        <s v="15047760795"/>
        <s v="13624772131"/>
        <s v="18947125488"/>
        <s v="15598097548"/>
        <s v="13214907140"/>
        <s v="13349497109"/>
        <s v="15319672152"/>
        <s v="15047147247"/>
        <s v="15947284907"/>
        <s v="18847709399"/>
        <s v="15547965082"/>
        <s v="13634771017"/>
        <s v="13847732353"/>
        <s v="17504874672"/>
        <s v="15598184564"/>
        <s v="13572666401"/>
        <s v="13228363326"/>
        <s v="15848071792"/>
        <s v="15029696463"/>
        <s v="15947721829"/>
        <s v="15934986357"/>
        <s v="15661910504"/>
        <s v="15353201163"/>
        <s v="15849348949"/>
        <s v="13754177200"/>
        <s v="13184413252"/>
        <s v="15047320219"/>
        <s v="15517164090"/>
        <s v="17684876092"/>
        <s v="18047206614"/>
        <s v="15934983227"/>
        <s v="18686257736"/>
        <s v="15648148258"/>
        <s v="13015267447"/>
        <s v="13204771356"/>
        <s v="17792118382"/>
        <s v="18585064953"/>
        <s v="13337061867"/>
        <s v="13190810485"/>
        <s v="13644724346"/>
        <s v="15147711114"/>
        <s v="18347487314"/>
        <s v="13349297897"/>
        <s v="13080292224"/>
        <s v="15354993008"/>
        <s v="19204738737"/>
        <s v="15847479451"/>
        <s v="16647621691"/>
        <s v="13190805172"/>
        <s v="15149417704"/>
        <s v="15044955277"/>
        <s v="18922786642"/>
        <s v="18847720706"/>
        <s v="18547804111"/>
        <s v="15661378025"/>
        <s v="15891126041"/>
        <s v="15540381866"/>
        <s v="13624777113"/>
        <s v="15034984021"/>
        <s v="13722178596"/>
        <s v="15147778482"/>
        <s v="15149474679"/>
        <s v="13310301383"/>
        <s v="15598318424"/>
        <s v="13847859883"/>
        <s v="18686050109"/>
        <s v="15147716443"/>
        <s v="13848543881"/>
        <s v="15894955152"/>
        <s v="15047895082"/>
        <s v="18047732681"/>
        <s v="15047143266"/>
        <s v="13948447638"/>
        <s v="15024765251"/>
        <s v="19358394763"/>
        <s v="17648170633"/>
        <s v="18647745451"/>
        <s v="15134915581"/>
        <s v="13704774218"/>
        <s v="18686267217"/>
        <s v="18647861486"/>
        <s v="19847202785"/>
        <s v="15121906758"/>
        <s v="13722197202"/>
        <s v="15647816756"/>
        <s v="15774738108"/>
        <s v="13895333739"/>
        <s v="19530388227"/>
        <s v="13191353773"/>
        <s v="15661882488"/>
        <s v="15904773993"/>
        <s v="15947269491"/>
        <s v="15647253934"/>
        <s v="18648376956"/>
        <s v="15704969147"/>
        <s v="13654772878"/>
        <s v="15504779770"/>
        <s v="15374995977"/>
        <s v="17704843982"/>
        <s v="15661863081"/>
        <s v="15624718489"/>
        <s v="18747713455"/>
        <s v="13259126731"/>
        <s v="15049106462"/>
        <s v="13039587544"/>
        <s v="15849763298"/>
        <s v="15048729090"/>
        <s v="18586176338"/>
        <s v="18548705356"/>
        <s v="13134881001"/>
        <s v="17684782745"/>
        <s v="14784758115"/>
        <s v="16647455590"/>
        <s v="18347476730"/>
        <s v="15947174262"/>
        <s v="18047268856"/>
        <s v="13804777466"/>
        <s v="15204712719"/>
        <s v="18995251370"/>
        <s v="15661999001"/>
        <s v="15047443332"/>
        <s v="18747734687"/>
        <s v="15661593978"/>
        <s v="18247131190"/>
        <s v="15547779371"/>
        <s v="15124766385"/>
        <s v="15947393684"/>
        <s v="15049400960"/>
        <s v="15540325888"/>
        <s v="15374916665"/>
        <s v="15352832440"/>
        <s v="15771307686"/>
        <s v="15047712449"/>
        <s v="17747727086"/>
        <s v="15149612655"/>
        <s v="16658040620"/>
        <s v="15704885853"/>
        <s v="15247789894"/>
        <s v="15147141611"/>
        <s v="15924507795"/>
        <s v="13009581350"/>
        <s v="17747291556"/>
        <s v="15049433313"/>
        <s v="15247784254"/>
        <s v="15848326956"/>
        <s v="19874146645"/>
        <s v="15248462167"/>
        <s v="15804852069"/>
        <s v="13245122031"/>
        <s v="13947797719"/>
        <s v="15661933345"/>
        <s v="15149504128"/>
        <s v="15047322865"/>
        <s v="19254676013"/>
        <s v="15134970088"/>
        <s v="15947728864"/>
        <s v="15714878337"/>
        <s v="15647859920"/>
        <s v="15047345901"/>
        <s v="13842762200"/>
        <s v="15049585788"/>
        <s v="13947769537"/>
        <s v="15734778667"/>
        <s v="15145240424"/>
        <s v="1589497536"/>
        <s v="18747704419"/>
        <s v="13848797750"/>
        <s v="13284734788"/>
        <s v="18847761304"/>
        <s v="17614778601"/>
        <s v="15104731715"/>
        <s v="15947637881"/>
        <s v="13394770060"/>
        <s v="15661951154"/>
        <s v="13274778377"/>
        <s v="13134886565"/>
        <s v="15847702477"/>
        <s v="14794775204"/>
        <s v="18147763528"/>
        <s v="13546430319"/>
        <s v="18614842740"/>
        <s v="15049894945"/>
        <s v="13204784547"/>
        <s v="14794792285"/>
        <s v="15661120539"/>
        <s v="15384880028"/>
        <s v="15804806140"/>
        <s v="15248402288"/>
        <s v="15849768121"/>
        <s v="18847423381"/>
        <s v="15804842007"/>
        <s v="15647700110"/>
        <s v="13088493770"/>
        <s v="18686230326"/>
        <s v="18647783723"/>
        <s v="13848316237"/>
        <s v="15547761754"/>
        <s v="18248192516"/>
        <s v="15804801499"/>
        <s v="13474889352"/>
        <s v="18047704612"/>
        <s v="13384809973"/>
        <s v="15044868473"/>
        <s v="15849736473"/>
        <s v="13644739098"/>
        <s v="15849705682"/>
        <s v="15647885481"/>
        <s v="13624774456"/>
        <s v="13848376200"/>
        <s v="15734776555"/>
        <s v="13029512906"/>
        <s v="15047373548"/>
        <s v="13848332605"/>
        <s v="17648248427"/>
        <s v="18904772237"/>
        <s v="15229925882"/>
        <s v="17790768159"/>
        <s v="1547782180"/>
        <s v="13109683126"/>
        <s v="15764779894"/>
        <s v="18248080789"/>
        <s v="15044773867"/>
        <s v="18804776160"/>
        <s v="15904776463"/>
        <s v="15804775554"/>
        <s v="17614781789"/>
        <s v="15924409265"/>
        <s v="15848621595"/>
        <s v="18747702522"/>
        <s v="15048720979"/>
        <s v="18248131953"/>
        <s v="15048791760"/>
        <s v="18804771222"/>
        <s v="19282971292"/>
        <s v="13848673139"/>
        <s v="13015090280"/>
        <s v="18147896111"/>
        <s v="13948878628"/>
        <s v="15924402570"/>
        <s v="18821615950"/>
        <s v="13190831179"/>
        <s v="18247185475"/>
        <s v="18647744459"/>
        <s v="13614741960"/>
        <s v="15147313131"/>
        <s v="19847198608"/>
        <s v="15849231164"/>
        <s v="15847470696"/>
        <s v="18148371585"/>
        <s v="18347311071"/>
        <s v="19006073252"/>
        <s v="15750666142"/>
        <s v="15047712901"/>
        <s v="15164711351"/>
        <s v="15647811714"/>
        <s v="15561176767"/>
        <s v="13384727182"/>
        <s v="13514770905"/>
        <s v="13734871878"/>
        <s v="13947899145"/>
        <s v="19254674946"/>
        <s v="15847096969"/>
        <s v="13484985466"/>
        <s v="15648914992"/>
        <s v="14747804209"/>
        <s v="19323033184"/>
        <s v="13848799149"/>
        <s v="15044762895"/>
        <s v="13947708640"/>
        <s v="18347744263"/>
        <s v="13847369147"/>
        <s v="19997630965"/>
        <s v="15247738426"/>
        <s v="15147748493"/>
        <s v="13847361353"/>
        <s v="15147255055"/>
        <s v="13848549418"/>
        <s v="18147812251"/>
        <s v="18248124964"/>
        <s v="18295679727"/>
        <s v="15894927498"/>
        <s v="18248130142"/>
        <s v="13947784375"/>
        <s v="18142439169"/>
        <s v="18247806673"/>
        <s v="15750649587"/>
        <s v="15047318820"/>
        <s v="15047371434"/>
        <s v="15247335919"/>
        <s v="19029638179"/>
        <s v="19969079875"/>
        <s v="15044852095"/>
        <s v="15391205037"/>
        <s v="15248402627"/>
        <s v="15540997721"/>
        <s v="13474892634"/>
        <s v="15547787925"/>
        <s v="13948130107"/>
        <s v="13150884043"/>
        <s v="17504892612"/>
        <s v="13674763384"/>
        <s v="15247729021"/>
        <s v="17836091488"/>
        <s v="13214802444"/>
        <s v="17836091473"/>
        <s v="19918345845"/>
        <s v="15147472747"/>
        <s v="18647973520"/>
        <s v="15147704640"/>
        <s v="13948513430"/>
        <s v="15149593929"/>
        <s v="15540465486"/>
        <s v="15604789477"/>
        <s v="15560996991"/>
        <s v="15149627112"/>
        <s v="15540380824"/>
        <s v="15848438231"/>
        <s v="15247146528"/>
        <s v="18648461641"/>
        <s v="15134959291"/>
        <s v="13634783182"/>
        <s v="19106019832"/>
        <s v="13134848614"/>
        <s v="19547421443"/>
        <s v="18847196419"/>
        <s v="15804898013"/>
        <s v="15174954099"/>
        <s v="19589015759"/>
        <s v="15661594241"/>
        <s v="18247710339"/>
        <s v="13644776191"/>
        <s v="18247472385"/>
        <s v="15848463673"/>
        <s v="13289776009"/>
        <s v="15289396007"/>
        <s v="18047868121"/>
        <s v="19315717427"/>
        <s v="15647459298"/>
        <s v="18547610903"/>
        <s v="13253473695"/>
        <s v="15048728460"/>
        <s v="15847877048"/>
        <s v="13171455260"/>
        <s v="13948613647"/>
        <s v="18647182637"/>
        <s v="13514880574"/>
        <s v="18347432616"/>
        <s v="13274744721"/>
        <s v="15560930637"/>
        <s v="13904732636"/>
        <s v="15147171319"/>
        <s v="15849859148"/>
        <s v="15049840988"/>
        <s v="13624745014"/>
        <s v="15847145954"/>
        <s v="15024887878"/>
        <s v="15540906223"/>
        <s v="19722184164"/>
        <s v="15661900109"/>
        <s v="15714814877"/>
        <s v="13074729630"/>
        <s v="15047149034"/>
        <s v="15149737976"/>
        <s v="18648644684"/>
        <s v="13848494115"/>
        <s v="15560436862"/>
        <s v="13934197514"/>
        <s v="15164836342"/>
        <s v="13142469919"/>
        <s v="15661900177"/>
        <s v="17647579450"/>
        <s v="15149782824"/>
        <s v="18822529132"/>
        <s v="15304710658"/>
        <s v="15661217737"/>
        <s v="15947476409"/>
        <s v="19274785678"/>
        <s v="15164741870"/>
        <s v="15148875911"/>
        <s v="13694713289"/>
        <s v="15604770411"/>
        <s v="15047592269"/>
        <s v="18648010328"/>
        <s v="17604895479"/>
        <s v="15947073752"/>
        <s v="19719783968"/>
        <s v="15947180904"/>
        <s v="13644820486"/>
        <s v="13474789010"/>
        <s v="13948784558"/>
        <s v="15924451144"/>
        <s v="15326973687"/>
        <s v="15947362400"/>
        <s v="15047299300"/>
        <s v="15164862002"/>
        <s v="13734714970"/>
        <s v="13190804888"/>
        <s v="18847732142"/>
        <s v="15697650806"/>
        <s v="17792216154"/>
        <s v="13992958395"/>
        <s v="18791922772"/>
        <s v="15335579894"/>
        <s v="13474771258"/>
        <s v="15147780955"/>
        <s v="15560327933"/>
        <s v="18747752165"/>
        <s v="15661861997"/>
        <s v="17747813276"/>
        <s v="16639243235"/>
        <s v="18548702733"/>
        <s v="17390711521"/>
        <s v="15049627465"/>
        <s v="15147522442"/>
        <s v="13947751503"/>
        <s v="13848524714"/>
        <s v="15540765207"/>
        <s v="18648499287"/>
        <s v="18947960227"/>
        <s v="13947785467"/>
        <s v="17604876178"/>
        <s v="15044752973"/>
        <s v="13474774033"/>
        <s v="17614735300"/>
        <s v="13664711858"/>
        <s v="15024901878"/>
        <s v="15547748037"/>
        <s v="15048988622"/>
        <s v="13238424869"/>
        <s v="13633506353"/>
        <s v="15540609079"/>
        <s v="18648395187"/>
        <s v="15750660853"/>
        <s v="15047746561"/>
        <s v="13074764802"/>
        <s v="14747754222"/>
        <s v="19604856441"/>
        <s v="15849769540"/>
        <s v="15048142962"/>
        <s v="13746543211"/>
        <s v="15661440432"/>
        <s v="15147515159"/>
        <s v="18148385986"/>
        <s v="13848107509"/>
        <s v="18548011981"/>
        <s v="13238459154"/>
        <s v="13848318920"/>
        <s v="18586179046"/>
        <s v="15164827715"/>
        <s v="15661572370"/>
        <s v="15560655326"/>
        <s v="18686152429"/>
        <s v="13171055489"/>
        <s v="18586120331"/>
        <s v="15804748897"/>
        <s v="18847707907"/>
        <s v="15148837305"/>
        <s v="15847375502"/>
        <s v="15750647013"/>
        <s v="15540805579"/>
        <s v="13484776730"/>
        <s v="18147780836"/>
        <s v="19396265251"/>
        <s v="15504406382"/>
        <s v="19520226660"/>
        <s v="15647710285"/>
        <s v="15049470837"/>
        <s v="19847357480"/>
        <s v="13848801675"/>
        <s v="15326045385"/>
        <s v="18247237053"/>
        <s v="18847137709"/>
        <s v="13171239659"/>
        <s v="13847722500"/>
        <s v="18298696337"/>
        <s v="15147515677"/>
        <s v="13947716648"/>
        <s v="15047323389"/>
        <s v="14794979742"/>
        <s v="17704849409"/>
        <s v="15326048243"/>
        <s v="15149835568"/>
        <s v="13514872336"/>
        <s v="15333631840"/>
        <s v="18945350606"/>
        <s v="15849789830"/>
      </sharedItems>
    </cacheField>
    <cacheField name="笔试试卷" numFmtId="0">
      <sharedItems count="3">
        <s v=""/>
        <s v="国家通用语言文字"/>
        <s v="蒙古语言文字"/>
      </sharedItems>
    </cacheField>
    <cacheField name="学习经历" numFmtId="0">
      <sharedItems count="1094" longText="1">
        <s v="2005.6-2008.6 鄂托克旗第一中学 高中_x000a_2008.6-2009.6 鄂尔多斯市第三中学 高中_x000a_2009.6-2013.7 内蒙古大学创业学院 经济系 会计学 管理学学士"/>
        <s v="2013年9月-2015年7月高中就读于天山二中，2016年9月-2021年7月大学本科就读于内蒙古科技大学，经济与管理学院会计学专业，学士学位。"/>
        <s v="2014.9-2017.6，北京师范大学鄂尔多斯附属学校高中部，文科_x000a_2017.9-2021.7，内蒙古师范大学鸿德学院，财会系，审计学"/>
        <s v="2007.9-2010.6就读于乌丹蒙中_x000a_2010.9-2014.6在内蒙古农业大学经济管理学院就读会计学"/>
        <s v="2015.9-2018.7鄂托克旗高级中学2018.9-2020.7内蒙古商贸职业学院2020.9-2022.7内蒙古鸿德文理学院"/>
        <s v="2012.09-2016.07就读于商都县高级中学；2016.09-2021.07就读于内蒙古师范大学鸿德学院财会系会计学"/>
        <s v="2012.08-2015.06鄂尔多斯市第一中学，2015.08-2021.07山东大学临床医学专业，2021.07-2022.08待业，2022.08-2025.08鄂尔多斯市中心医院住院医师规范化培训，规培结业证未取得，轮转已结束，2026年5月份参加结业考试，执业医已取得，2026年6月份即可确定取得规培结业证"/>
        <s v="2016.9-2019.6于鄂尔多斯市第三中学学习_x000a_2019.9-2024.6于内蒙古民族大学临床医学院学习临床医学专业"/>
        <s v="2016.9-2019.6杭锦旗中学_x000a_2019.9-2024.6湖南医药学院"/>
        <s v="2017.9-2020.6鄂尔多斯市第一中学伊金霍洛校区_x000a_2020.9-2025.6包头医学院  第二临床医学院  临床医学  医学学士学位"/>
        <s v="2016.9-2019.7就读于鄂尔多斯市达拉特旗第七中学_x000a_2019.9-2020.7就读于鄂尔多斯市达拉特旗第一中学_x000a_2020.10-2023.7就读于内蒙古扎兰屯职业学院_x000a_2023.8-2026.7就读于内蒙古科技大学包头医学院"/>
        <s v="2016.9-2019.6 天津市南仓中学_x000a_2019.9-2024.6 华北理工大学冀唐学院临床医学专业，获取学士学位证"/>
        <s v="2017.9-2019.6高中于准旗世纪中学毕业_x000a_2019.9-2024.6大学于吉林医药学院毕业_x000a_"/>
        <s v="2014.09-2017.06高中就读于达拉特旗第一中学；_x000a_2017.09-2022.07大学本科就读于内蒙古科技大学包头医学院乌兰察布临床医学院临床医学专业，并取得医学学士学位；_x000a_2022.08-2025.06研究生就读于内蒙古医科大学鄂尔多斯临床医学院骨科学专业，并取得医学硕士学位。"/>
        <s v="2015.9-2018.6 托克托县第一中学 高中_x000a_2018.09 - 2023.06  包头医学院  临床医学  本科_x000a_2023.09 - 2026.06  包头医学院  临床医学皮肤病与性病学专业型硕士"/>
        <s v="2020年9月12日就读于扎兰屯职业学院医学系临床医学专业，于2023年6月30日毕业，学位无（专科）_x000a_2023年8月26日就读于内蒙古科技大学包头医学院临床医学专业，预计2026年7月1日毕业，学士学位（本科）"/>
        <s v="2015.9-2017.6 伊金霍洛旗高级中学_x000a_2017.9-2022.7 内蒙古科技大学包头医学院 临床医学专业_x000a_2022.8-2025.6 内蒙古科技大学包头医学院  骨科学"/>
        <s v="2014.9-2017.6就读于鄂尔多斯市第二中学_x000a_2017.9-2022.7就读于内蒙古科技大学包头医学院，专业为临床医学（本科）_x000a_2022.9-2025.8于内蒙古科技大学包头医学院第一附属医院规培，专业为妇产科"/>
        <s v="2015.9-2018.6 达拉特旗第一中学 读高中_x000a_2018.9-2021.6 黄冈职业技术学院 医药学院 临床医学_x000a_2021.9-2024.6 湖北科技学院 临床医学院 临床医学 学士学位"/>
        <s v="2016.9-2019.6于达拉特旗第一中学学习_x000a_2019.9-2024.6于黑龙江省牡丹江市牡丹江医科大学学习"/>
        <s v="2019.9-2024.6内蒙古科技大学包头医学院-第四临床医学院-临床医学-医学学士学位"/>
        <s v="2017.9-2020.6就读于鄂托克前旗第一中学_x000a_2020.9-2024.6.24就读于赤峰学院基础医学院医学检验技术专业_x000a_"/>
        <s v="高中：2017.09-2020.07就读于杭锦旗中学_x000a_大学：2020.09-2020.07就读于鄂尔多斯应用技术学院医学系"/>
        <s v="2013.9-2016.6就读于河曲中学；2016.9-2019.6就读于运城护理职业学院医学检验系；2019.9-2021.7就读于山西医科大学晋祠学院医学检验系。"/>
        <s v="2011.09-2014.06    西吉回民中学_x000a_2014.09-2015.06    西吉中学_x000a_2015.09-2019.06    陕西中医药大学   专业：医学检验技术_x000a_2022.09-2025.07    浙江中医药大学   专业：基础医学_x000a__x000a_"/>
        <s v="2014.09-2017.06高中就读于鄂尔多斯市蒙古族中学；2017.09-2022.06就读于内蒙古师范大学生命科学与技术学院生物技术专业，获理学学士学位；2022.09-2024.12就读内蒙古农业大学生命科学学院生物技术与工程专业硕士研究生，获工学硕士学位"/>
        <s v="2017.09—2020.07   乌海市第一中学学习（高中，学制3年）_x000a_2020.07—2020.09   待业_x000a_2020.09—2021.07   鄂尔多斯应用技术学院化学工程系应用化学专业学习（本科，一年后转入其他专业）_x000a_2021.07— 2025.06     鄂尔多斯应用技术学院医学系医学检验技术专业学习（本科，学制4年）"/>
        <s v="2017.09-2020.07就读于伊金霍洛旗高级中学2020.09-2024.06就读于赤峰学院基础医学院医学检验技术本科班"/>
        <s v="2017.09-2020.06定边中学_x000a_2020.09-2024.07延安大学"/>
        <s v="2017.09-2020.07 就读于鄂尔多斯市第一中学伊金霍洛校区 2020.9-2024 .07于沈阳医学院基础医学院就读医学检验技术专业"/>
        <s v="2019.9-2022.7 集宁师范学院附属实验中学_x000a_2022.9-2026.7 鄂尔多斯应用技术学院"/>
        <s v="2018.9-2021.6就读于北京师范大学鄂尔多斯附属高中_x000a_2021.9-2025.7就读于内蒙古医科大学第一临床医学院医学检验技术专业"/>
        <s v="2019.9～2021.7丰华高中_x000a_2021.9～2025.7赤峰学院"/>
        <s v="2017.9-2020.7就读于北京师范大学鄂尔多斯附属学校_x000a_2020.7-2020.10待业_x000a_2020.10-2024.7就读于内蒙古民族大学基础医学院医学检验技术专业_x000a_2024.7﹣至今 待业"/>
        <s v="2006.9-2009.6就读于鄂托克旗高级中学_x000a_2009.9-2010.6就读于鄂尔多斯市第三中学_x000a_2010.9-2014.7就读于内蒙古科技大学包头师范学院 生物科学与技术学院 生物技术班 生物技术专业 理学学士学位"/>
        <s v="2018.8-2021.6 就读靖边中学_x000a_2021.9-2025.7 就读西安培华学院_x000a_"/>
        <s v="2018.09-2021.06就读于鄂尔多斯蒙古族中学高中部_x000a_2021.09-2025.-6就读于内蒙古民族大学基础医学院医学检验技术专业"/>
        <s v="2009.9-2013.9东丰县第三中学.2013.9-2017.9西南民族大学，生命科学与技术学院，生物技术专业"/>
        <s v="2018.9-2021.6高中就读于准格尔旗第一中学；2021.9-2025.7大学本科就读于鄂尔多斯应用技术学院医学检验技术专业。"/>
        <s v="2017.9-2020.7  集宁一中霸王河校区 理科_x000a_2020.9-2024.7  赤峰学院 基础医学院  医学检验技术"/>
        <s v="2015.07-2018.06宁城高级中学_x000a_2018.09-2022.07 内蒙古医科大学"/>
        <s v="2018.9-2021.6，高中就读于乌兰察布市衡水卓越中学。2021.9-2025.6，大学就读于湖北医药学院"/>
        <s v="2015.9-2018.6，就读于达拉特旗第一中学。2028.9-2022.6，就读于内蒙古医科大学基础医学院生物技术专业，并取得理学学士学位。"/>
        <s v="2017.9-2020.6，就读于五原县第一中学_x000a_2020.9-2024.6，就读于河北工程大学医学检验技术02班"/>
        <s v="2017.09-2020.07 达拉特旗第七中学_x000a_2020.09-2024.07 鄂尔多斯应用技术学院、医学系、医学检验技术、理学学士"/>
        <s v="2014.09-2018.06 满洲里市第二中学学生_x000a_2018.09-2021.06 满洲里市第七高中学生_x000a_2021.09-2025.06 内 古民族大学学生_x000a_2025. 06-2025.11 待业"/>
        <s v="2017.09-2020.07就读于乌海市第十中学_x000a_2020.09-2024.07就读于赤峰学院医学检验技术专业"/>
        <s v="2014.9-2018.6准格尔旗世纪中学学习_x000a_2018.9-2022.6内蒙古医科大学学习"/>
        <s v="2018.9-2021.6鄂尔多斯市第二中学；2021.9-2025.6内蒙古医科大学"/>
        <s v="2018.09-2021.06 鄂尔多斯市第二中学_x000a_2021.09-2025.06 内蒙古民族大学本科，基础医学院 医学检验技术专业 学士学位"/>
        <s v="2016.9-2019.6 民乐县第一中学_x000a_2019.9-2022.6 石河子大学         医学院（塔大分院） 临床医学        无_x000a_2022.9-2024.6 新疆医科大学      第三临床医学院       医学检验技术 理学学士学位"/>
        <s v="2014.9-2017.7临沧卫生学校，中专；_x000a_2018.9-2021.7红河卫生职业学院，大专；_x000a_2022.3-2025.1昆明医科大学，本科；"/>
        <s v="2015.09-2017.06 包铁一中_x000a_2017.09-2020.06 吉林医药学院，专科 医学影像技术_x000a_2020.09-2022.06 吉林医药学院 ，本科 医学检验技术"/>
        <s v="2017.09-2020.07陕西省榆林市府谷中学（高中）学生；_x000a_2020.07-2025.07西安医学院医学技术学院医学影像学专业（本科）学生"/>
        <s v="2017.9-2020.7在鄂托克旗蒙古族中学就读高中。_x000a_2020.9-至今就读于内蒙古医科大学临床专业。"/>
        <s v="2017.9-2020.6 准格尔旗世纪中学_x000a_2020.9-2025.6  长沙医学院"/>
        <s v="2016.09-2019.06于鄂尔多斯市第三中学学习_x000a_2019.09-2020.06于鄂尔多斯市第二中学学习_x000a_2020.09-2025.06于赤峰学院学习"/>
        <s v="_x000a_2014.09-2017.06     ，科左中旗蒙古族中学就读高中_x000a_2017.09-2022.06   ，赤峰学院，口腔医学院，口腔医学专业，完成毕业_x000a_2022.09-2025.08，在吉林大学口腔医院规培三年"/>
        <s v="2019.9-2021.6鄂尔多斯市第二中学_x000a_2021.9-2026.7赤峰学院_x000a_"/>
        <s v="2007.9-2009.7 鄂尔多斯市第一中学学习_x000a_2009.9-2013.07 内蒙古工业大学管理学院 财务管理专业学习"/>
        <s v="=&quot;2012.09-2015.06_x0009_托克托第一中学_x0009_普高_x000a_2015.09-2019.06      河套学院  经济管理系   审计学_x0009__x000a_&quot;"/>
        <s v="=&quot;经棚一中_x0009_200209_x0009_200507_x0009_高中_x000a_平庄煤业高级中学_x0009_200509_x0009_200607_x0009_高中_x000a_内蒙古科技大学_x0009_200609_x0009_201207_x0009_管理学_x0009_本科会计学专业&quot;"/>
        <s v="2008.9-2011.7就读达拉特旗第七中学，2011.9-2014.7就读内蒙古电子信息职业技术学院财经管理系会计电算化专业， 2014.9-2016.7就读内蒙古财经大学会计学院会计学专业，学士学位。 "/>
        <s v="2013.9-2016.6就读于北师大鄂尔多斯附属中学_x000a_2016.9-2020.7就读于内蒙古财经大学公共事业管理专业、金融学（二学位）"/>
        <s v="2011.8-2014.6巴彦淖尔市第一中学_x000a_2014.9-2017.6河套学院经济管理系会计电算化专业（全日制专科）_x000a_2021.3-2023.7东北师范大学会计学（非全日制本科，已取得管理学学士学位证书）"/>
        <s v="2017.9-2020.6，杭锦旗中学_x000a_2020.9-2023.6，内蒙古商贸职业学院_x000a_2023.9-2025.6，内蒙古鸿德文理学院"/>
        <s v="2009.8-2012.6 鄂尔多斯市第一中学 学生_x000a_2012.6-2013.6 鄂尔多斯市第三中学 学生_x000a_2013.6-2017.7 内蒙古科技大学包头师范学院 会计学专业 学生"/>
        <s v="2018.9-2021.6 达拉特旗第一中学_x000a_2021.9-2025.6  呼伦贝尔学院"/>
        <s v="2016.9-2019.6杭锦后旗高级技术学校，2019.9-2022.6包头职业技术学院，2022.9-2024.6集宁师范学院"/>
        <s v="2015.9-2017.7在内蒙古包头市一机一中读书；2017.7-2018.7在包头市固阳县第一中学读书；2018.7-2021.7在乌海职业技术学院会计专业学习；2021.7-2023.6在内蒙古财经大学会计学专业学习。"/>
        <s v="2018.9-2021.1  鄂托克旗高级中学_x000a_2021.9-2024.6  内蒙古财经大学（专科）_x000a_2024.9-2026.7  内蒙古财经大学（本科）"/>
        <s v="2013.9-2016.6鄂托克前旗一中_x000a_2016.9-2020.6三亚学院_x000a_2021.3-至今新亚集团"/>
        <s v="2018.9-2021.6，鄂托克旗高级中学_x000a_2021.9-2024.7，内蒙古商贸职业学院_x000a_2024.9-2026.7，内蒙古财经大学"/>
        <s v="2017.09-2020.07：鄂托克旗高级中学_x000a_2020.09-2024.07：广西科技大学经济与管理学院财务管理专业"/>
        <s v="2016.9-2019.7就读于鄂尔多斯市第二中学_x000a_2019.9-2022.7就读于内蒙古建筑职业技术学院_x000a_2022.9-2024.7就读于内蒙古鸿德文理学院"/>
        <s v="2017.9-2020.7就读于鄂托克旗高级中学_x000a_2020.9-2023.7就读于呼和浩特职业学院_x000a_2023.9-2025.7就读于河套学院"/>
        <s v="2018.9-2021.7，高中：乌海市第六中学。_x000a_2021.9-2024.7，专科：内蒙古建筑职业技术大学，经济管理学院，专业:大数据与会计。_x000a_2024.9-2026.7，本科：内蒙古鸿德文理学院，财会系，专业：会计学。"/>
        <s v="2016.09-2019.07 宁夏长庆高级中学_x000a_2019.09-2023.06 西安科技大学高新学院"/>
        <s v="2012.9-2015.6高中就读于察右后旗第一中学2015.9-2019.6就读于云南大学旅游文化学院财会学院会计学专业"/>
        <s v="(2014.9-2017.6磴口县第一中学学习:2017年统招职业本科录取2017.9-2020.6乌兰察布市职业学院经济与管理学院本科班会计专业学习:2020.9-2022.6转回集宁师范学院经济管理系财务管理专业学习)"/>
        <s v="2017.9-2020.6高中就读于兴安盟科右中旗巴彦呼舒第一中学，2020.9-2023.6专科就读于呼和浩特民族学院经济管理学院会计专业，2023.9-2025.6本科就读于河套学院经济管理系财务管理专业。"/>
        <s v="2018.09—2021.07 准格尔旗第一中学_x000a_2021.09—2025.07 内蒙古科技大学包头师范学院 会计学专业 管理学学士"/>
        <s v="乌兰浩特市职业教育中心2017.9-2020.7_x000a_电子信息职业技术学院2020.9-2023.7_x000a_内蒙古财经大学2023.9-2025.7"/>
        <s v="2017.09-2020.07武川县第一中学 2020.10-2023.06黑龙江商业职业学院会计系会计（注册会计师方向） 2023.08-2025.06黑龙江工商学院商学院会计学"/>
        <s v="2017.8-2020.7就读于巴彦淖尔市第一中学_x000a_2020.9-2024.6就读于赤峰学院"/>
        <s v="2017.6-2020.9，阳高县第一中学校_x000a_2020.9-2024.6，运城学院"/>
        <s v="2008.3-2011.3长春市人力资源和社会保障局高级技术学校机械加工与数控技术专业学生(期间:2009.3-2011.1长春广播电视大学工商管理专业学生)2011.3-2013.7中央广播电视大学会计学学生2013.7-2015.10鄂尔多斯集团职业卫生管理员(期间:2013.7-2015.6北京工商大学管理学学士学习)"/>
        <s v="2014.9-2016.6 就读于乌海市第一中学_x000a_2016.9-2020.6 就读于贺州学院 财务管理专业"/>
        <s v="2018.9-2021.6就读于达拉特旗第七中学_x000a_2021.9-2025.6就读于辽宁财贸学院，工商管理学院，审计学专业"/>
        <s v="2017.09-2020.7高中包头市第二中学_x000a_2020.9-2024.7大学赤峰学院"/>
        <s v="高中 2019.9-2012.6 大同市外国语学校_x000a_专科 2012.9-2015.6 山西经贸学院  会计_x000a_本科 2015.9-2017.6 吕梁学院 财务管理"/>
        <s v="2008.9-2011.6 鄂尔多斯市第三中学_x000a_2011.9-2015.7 内蒙古农业大学  会计学"/>
        <s v="2017.9-2020.7就读于呼和浩特市第九中学_x000a_2020.9-2024.7就读于内蒙古大学创业学院在商学院学习财务管理专业，大学本科，管理学学士学位"/>
        <s v="2013.9-2016.7：就读于鄂尔多斯市第二中学（高中）；_x000a_2016.9-2020.7：就读于内蒙古工业大学经济管理学院会计系财务管理专业"/>
        <s v="2017.9-2020.6鄂尔多斯市第三中学_x000a_2020.9-2024.6内蒙古师范大学_x000a_2024.9-2025.6白俄罗斯国立大学"/>
        <s v="2017.9-2020.7北重高级技工学校，2020.9-2023.7包头职业技术学院，2023.9-2025.7河套学院"/>
        <s v="2016.09-2019.06包头第三十三中学_x000a_2019.09-2023.06内蒙古民族大学管理学院财务管理专业 本科 学士学位"/>
        <s v="2016.7-2019.6就读于鄂尔多斯市第三中学；2019.10.8-2022.7.15就读于内蒙古商贸职业学院会计学，专科学历；2022.9.16-2024.6.26就读于内蒙古鸿德文理学院会计学，本科学历，学士学位。"/>
        <s v="=&quot;2005.9-2008.6_x0009_托克托县第一中学、高中_x0009__x000a_2008.9-2012.6_x0009_新乡学院_x0009_会计学、大学本科&quot;"/>
        <s v="2018.09.01~2021.06.20 锡盟二中_x000a_2021.09.01~2025.05.30 北方民族大学"/>
        <s v="2013.9-2016.6鄂托克前旗第一中学，2016.09-2020.06内蒙古师范大学鸿德学院财会系会计学专业"/>
        <s v="2014.9-2017.6奋斗中学_x000a_2017.9-2021.7内蒙古大学创业学院"/>
        <s v="（2014.9-2017.6磴口县第一中学学习；2017年统招职业本科录取，2017.9-2020.6乌兰察布市职业学院经济与管理学院本科班会计专业学习；2020.9-2022.6转回集宁师范学院经济管理系财务管理部专业学习）"/>
        <s v="2016.09-2019.06呼和浩特市第十八中学_x000a_2019.09-2023.06黑龙江科技大学管理学院财务管理专业"/>
        <s v="2014.09--2017.07 就读于鄂托克前旗第一中学_x000a_2017.09--2020.07 就读于内蒙古商贸职业学院_x000a_2020.09--2022.07 就读于内蒙古鸿德文理学院_x000a_"/>
        <s v="2008.8-2011.6 就读于乌兰察布市集宁一中_x000a_2011.8-2012.6. 就读于呼和浩特市政协补习学校_x000a_2012.9-2016.7就读于大连科技学院管理工程系会计学专业"/>
        <s v="2006.9-2010.6就读于鄂托克旗第一中学；2010.9-2014.6就读于内蒙古农业大学，所学专业会计学。"/>
        <s v="2011.9-2014.7五原县高级职业中学2014.9-2017.7呼和浩特职业学院2018.3-2020.7内蒙古财经大学"/>
        <s v="2014.9-2017.6，就读于红旗中学新城分校；2017.9-2021.6，就读于内蒙古师范大学鸿德学院审计学"/>
        <s v="2008年9月至2012年6月就读于偏关中学；_x000a_2012年9月至2016年7月就读于山西农业大学信息学院；"/>
        <s v="2015.9-2018.7  鄂托克旗高级中学_x000a_2018.9-2022.7  内蒙古师范大学鸿德学院"/>
        <s v="2017.6-2020.7鄂托克旗高级中学；2020.10-2023.7内蒙古商贸职业学院，全日制统招大专，会计专业；2023.7-2023.9待业；2023.9-2025.6内蒙古鸿德文理学院，全日制统招专升本，本科，会计学专业，管理学学士学位。"/>
        <s v="2017.09-2021.06就读于赤峰新城红旗中学，2021.09-2025.07就读于内蒙古大学创业学院"/>
        <s v="2011.9-2014.6靖边第七中学 高中_x000a_2014.9-2018.7西安外事学院本科会计学专业"/>
        <s v="2008.9-2011.7，在鄂尔多斯市第三中学学习_x000a_2011.9-2015.7，在安徽科技学院财务管理专业学习"/>
        <s v="2017.9——2020.7  鄂尔多斯市卫生学校_x000a_2020.10——2023.7  乌海职业技术学院  "/>
        <s v="2015.9-2018.7 鄂尔多斯市应用技术学院  护理_x000a_2018.9-2021.7 锡林郭勒职业学院            护理_x000a__x000a_"/>
        <s v="2016.9-2019.6就读于达拉特旗第十中学_x000a_2019.9-2023.7就读于鄂尔多斯应用技术学院 护理学专业 "/>
        <s v="2018.9-2021.6就读于鄂尔多斯市卫生学校 护理学_x000a_2021.9-2024.6就读于锡林郭勒职业学院 护理学"/>
        <s v="2018.9-2021.6就读于托克托县高级职业中学_x000a_2021.9-2025.6就读于河套学院医学系护理学专业"/>
        <s v="2016.9-2019.6 就读于鄂尔多斯市第二中学_x000a_2019.7-2020.7 就读于鄂尔多斯市第三中学_x000a_2020.9-2024.6 就读于北京中医药大学护理学院护理学专业"/>
        <s v="2012.09-2015.07就读于巴彦淖尔市外国语学校_x000a_2015.09-2018.07就读于内蒙古北方职业技术学院护理专业_x000a_2019.09-2022.07于中国医科大学完成护理学专业专升本学习"/>
        <s v="2009.5-2014.5就读内蒙古医学院鄂尔多斯分院"/>
        <s v="2014年7月至2019年7月就读于内蒙古科技大学（包头医学院）。_x000a_2020年3月至2023年1月就读于中国医科大学（非全日制），_x000a_2023年6月25日取得学士学位证书。"/>
        <s v="2011.92014.6就读于鄂托克前旗中学 _x000a_2014.9-2017.6就读于锡林郭勒职业学校_x000a_"/>
        <s v="2008.9-2011.6鄂尔多斯市第二中学_x000a_2011.9-2014.7乌兰察布医学高等专科学校_x000a_2022.1-2024.7赤峰学院（专升本）"/>
        <s v="2010.9-2015.7就读于通辽职业学院_x000a_2018.3-2021.1就读于宁夏医科大学"/>
        <s v="2007.9-2010.8在鄂尔多斯教育学院高中部就读_x000a_2010.9-2013.7在内蒙古北方职业技术学院护理系就读"/>
        <s v="2016.9-2019.7就读呼和浩特市卫生学校_x000a_2019.9-2022.7就读于兴安职业技术学院_x000a_2022.9-2025.1毕业于国家开放大学_x000a_"/>
        <s v="2014.09-----2017.06 乌拉特前旗第四中学_x000a_2017.09-----2022.06 包头医学院 护理系"/>
        <s v="2016.9-2019.6  鄂尔多斯市蒙古族中学_x000a_2019.9-2023.6  内蒙古医科大学，蒙医药学院，护理学（蒙医护理方向）"/>
        <s v="2017.9-2020.7萨拉齐第二中学高中_x000a_2020.9-2024.7辽宁何氏医学院护理学"/>
        <s v="2014.09-2017.06杭锦后旗职教中心_x000a_2017.09-2020.07乌兰察布医学高等专科学校-护理系-护理专业_x000a_2022.03-2024.07河套学院-护理学-护理学专业"/>
        <s v="2019.9-2022.6     靖边县中学_x000a_2022.9-2026.6     新疆第二医学院"/>
        <s v="2018.09-2021.06宁城县职教中心_x000a_2021.09-2024.07包头职业技术学院"/>
        <s v="2015年9月-2018年7月 就读于鄂托克前旗民族职业高中 医护专业_x000a_2018年9月—2021年7月  就读于锡林郭勒职业学院 护理专业 大专_x000a_2020年8月—2021年4月  解放军总医院第六医学中心实习_x000a_2021年9月—2023年7月  就读于内蒙古民族大学 护理学 专升本_x000a_2022年7月—2023年5月  内蒙古国际蒙医医院实习"/>
        <s v="2015.8-2018.6，伊金霍洛旗高级中学上高中。_x000a_2018.8-2022.6，赤峰学院2018级护理学院护理专业（全日制本科，学士学位）_x000a_"/>
        <s v="2013.9-2016.7就读于鄂托克旗高级中学；_x000a_2016.9-2019.7就读于锡林郭勒职业学院护理专业；_x000a_2019.9-2022.1就读于江南大学网络大学护理专业"/>
        <s v="2018.9-2021.6就读于鄂托克前旗第一中学 2021.9-2025.6就读于内蒙古民族大学护理学院学习护理学"/>
        <s v="2016--2020.6就读于通榆县蒙古族中学_x000a_2020.09--2023.06 就读于通辽职业学院护理系，护理专业"/>
        <s v="2009年9月-2012年6月，中专就读于西安市卫生学校，护理专业； _x000a_2015年9月-2019年1月，大专就读于西安交通大学，护理学专业；_x000a_2022年2月-2024年7月，本科就读于陕西中医药大学，护理专业；"/>
        <s v="2018.9—2021.7就读于鄂尔多斯市蒙古族中学_x000a_2021.9—2025.7就读于内蒙古医科大学"/>
        <s v="2016.9-2019.7呼和浩特市土默特左旗第三中学_x000a_2019.9-2020.7呼和浩特市政协补习学校_x000a_2020.9-2023.7包头市包头钢铁职业技术学院"/>
        <s v="2021.9-2024.6包头医学院卫生健康学院护理学（专科）_x000a_2024.9-至今，鄂尔多斯应用技术学院医学院护理学（本科）"/>
        <s v="2016.9-2021.6  内蒙古医科大学  护理学习"/>
        <s v="2011.08-2014.07  东胜卫校_x000a_2014.08-2016.07  内蒙古民族大学_x000a_"/>
        <s v="高中 2012.9-2015.7_x000a_大学 2015.9-2018.7"/>
        <s v="2009.09-2012.07就读于陕西省宝鸡职业技术学院护理学_x000a_2019.09-2022.07就读于中国医科大学护理学_x000a_"/>
        <s v="高中：2019.9-2022.6  鄂尔多斯卫生学校_x000a_大学：2022.9-2025.7 乌海职业技术学院 护理专业 "/>
        <s v="2013.09-2016.07，乌拉特前旗第五中学_x000a_2016.09-2019.07，内蒙古北方职业技术学院"/>
        <s v="2019.9-2022.6就读于东胜区东联现代高级中学，2022.9-2025.6就读于赤峰应用技术学院"/>
        <s v="2013.09-2016.07 就读于鄂尔多斯市卫生学校 护理学 中专_x000a_2014.03-2017.03 就读于内蒙古医科大学 护理学  大专"/>
        <s v="2016-2019就读于鄂尔多斯卫生学校护理专业_x000a_2019-2022就读于锡林郭勒职业学院医学院护理专业"/>
        <s v="2013.9-2018.7鄂尔多斯市卫生学校_x000a_2021.9-2023.1江南大学"/>
        <s v="2013.9-2018.6，就读于河套学院护理学（3+2）。_x000a_2019.9-2022.1，就读于江南大学护理学（函授）。"/>
        <s v="2017.09 — 2020.07：鄂尔多斯市卫生学校，学护理专业_x000a_2020.10 — 2023.07：内蒙古科技职业学院，学护理专业"/>
        <s v="2014.9-2016.6  鄂托克旗高级中学_x000a_2016.9-2019.7 内蒙古科技技术学院，学护理专业_x000a_2020.3-2023.1宁夏医科大学（本科），学护理专业"/>
        <s v="2009.9-2014.7西安医学高等专科学校_x000a_2015.5-2015.8银川市第一人民医院进修新生儿_x000a_2024.3-2024.6内蒙古自治区妇幼保健院进修新生儿"/>
        <s v="2006.9-2011.7内蒙古医学院"/>
        <s v="2008.09-2011.07就读鄂托克前旗蒙古族中学_x000a_2011.09-2014.07就读锡林郭勒盟职业学院"/>
        <s v="2019.09-2021.7西乌旗综合高中_x000a_2021.09-2024.07锡林郭勒职业学院"/>
        <s v="2013.09-2016.06就读于鄂托克前旗职业中学；_x000a_2016.09-2019.07就读于乌海职业技术学院；_x000a_2018.07-2019.02于鄂托克前旗蒙医综合医院实习。_x000a_"/>
        <s v="2021.3-2024.1 国家开放大学"/>
        <s v="2017.9-2020.6高中就读于内蒙古通辽市通辽蒙古族中学，2020.9-2024.6就读于呼和浩特市内蒙古医科大学，在蒙医药学院护理学（蒙医护理方向）专业读大学本科，学士学位。"/>
        <s v="2018.9-2021.6就读于鄂尔多斯市蒙中学_x000a_2021.9-2025.6就读于内蒙古医科大学"/>
        <s v="2017.9-2020.6内蒙古通辽市奈曼旗蒙古族中学_x000a_2020.9-2024.6内蒙古医科大学"/>
        <s v="2017.9-2020.7 内蒙古赤峰市巴林左旗林东蒙古族中学_x000a_2020.9-2024.7 内蒙古医科大学就读"/>
        <s v="2020.09 — 2024.6：内蒙古医科大学、护理学（蒙医护理方向）专业"/>
        <s v="2017.9-2020.7 就读于鄂托克前旗民族职业高中；_x000a_2020.9-2023.7就读于通辽职业学院"/>
        <s v="2003.9---2006.7 通辽市科尔沁左翼中期宝龙山一中（高中）；_x000a_2006.9-2009.12 内蒙古医学院 护理学（大专）；_x000a_2016.9-2019.12 山东大学 护理学专业网络教育（专科升本科）"/>
        <s v="2013.9-2016.6毕业于呼和浩特市第九中学，2016.9-2019.7毕业于西安培华学院"/>
        <s v="2019.9-2022.6      达拉特旗第十中学_x000a_2022.9-2025.7      乌兰察布医学高等专科学校"/>
        <s v="2015.9-2018.6土默特右旗职业技术教育中心_x000a_2018.9-2021.7通辽职业学院"/>
        <s v="2017.9-2020.6内蒙古赤峰市大板一中_x000a_2024.9-2024.6内蒙古医科大学"/>
        <s v="2009.9-2012.7在榆林市卫生学校学习护理_x000a_2011.3-2014.3在宁夏医科大学学习护理专科_x000a_2016.3-2019.1在宁夏医科大学学习护理本科"/>
        <s v="2013.7-2016.7鄂托克旗蒙古族中学_x000a_2017.7-2020.7四平职业大学_x000a_2018.3-2020.7吉林大学"/>
        <s v="2012.7-2014.7在鄂尔多斯市第二中学读高中_x000a_2014.9-2017.7在鄂尔多斯市卫生学校学习_x000a_2016.3-2019.1在宁夏医科大学学习"/>
        <s v="2012.9-2015.7   鄂托克前旗职业中学  高中_x000a_2015.9-2018.7    呼伦贝尔职业技术学院 专科 护理"/>
        <s v="2009.09—2014.07：通辽职业学院，学习护理专业_x000a_2016.03—2019.01：宁夏医科大学，学习护理专业"/>
        <s v="2017.9-2020.6内蒙古通辽市甘旗卡第一中学_x000a_2020.9-2024.6内蒙古医科大学"/>
        <s v="2018.9月-2021.7月达拉特旗第十中学_x000a_2021.9月-2024.7月内蒙古美术职业学院_x000a_"/>
        <s v="2004年9月至2007年7月鄂托克旗蒙古族中学_x000a_2010年8月至2013年6月内蒙古卫生职业技术学校护理专业_x000a_2011年3月至2013年6月中南大学  大专_x000a_2016年3月至2019年1月 宁夏医科大学  本科"/>
        <s v="2020.9—2023.7 就读于包头市卫生学校_x000a_2023.9—今 就读于内蒙古丰州职业学院（中山分院）"/>
        <s v="2011.09-2014.06就读于在赤峰市巴林右旗大板一中。2014.09-2018.07就读于内蒙古医科大学，护理学（蒙医护理学）专业_x000a_"/>
        <s v="2009.9-2013.7呼和浩特市回民中学_x000a_2013.9-2017.6内蒙古医科大学护理学"/>
        <s v="高中：2016.9-2019.7就读于东联现代中学_x000a_大学：2019.9-2023.7就读于内蒙古科技大学包头医学院"/>
        <s v="2018.09-2021.06就读于甘旗卡第一高级中学_x000a_2021.09-2025.07就读于内蒙古医科大学蒙医药学院护理学(蒙医方向）学士学位本科"/>
        <s v="2018.9-2021.6毕业于甘旗卡第一高级中学，2021.9-2025.6毕业于内蒙古医科大学。"/>
        <s v="学习经历：2013.9-2016.6在内蒙古包头市回民中学就读 _x000a_2016.9-2021.6在内蒙古通辽市内蒙古民族大学护理学院就读专业护理学 "/>
        <s v="2011年9月-2013年7月毕业于鄂托克旗第一中学_x000a_2013年09月01日-2016年07月01日毕业于兴安职业技术学院  护理系 护理专业，大专学历"/>
        <s v="2010.9——2013.6鄂托克前旗民族职业高中_x000a_2013.9-2016.6乌兰察布医学高等专科学校"/>
        <s v="2017.8-2021.7，毕业于准格尔旗第一中学_x000a_2021.9-2025.7，毕业于北京科技大学天津学院"/>
        <s v="2019.9-2022.6在内蒙古包头市回民中学（第六中学）学习_x000a_2022.9-2026.6在湖北省武汉市武汉文理学院医学院学习护理学专业"/>
        <s v="2016.9-2019.7鄂尔多斯市第二中学_x000a_2019.9-2022.7淮北职业技术学院 护理"/>
        <s v="2018.9-2021.7山西朔州市怀仁市第八中学_x000a_2021.9-2024.7山西卫生健康职业学院_x000a_2024.9-2026.7运城职业技术大学"/>
        <s v="2017.9~2020.7萨拉齐第二中学 高中_x000a_2020.9~2023.7乌兰察布医学高等专科学校 专科 护理系 护理专业 三年制_x000a_2023.9~2025.7河套学院 本科 医学系 护理学专业 二年制 "/>
        <s v="2014.9-2017.7就读于乌兰察布市商都高级中学_x000a_2017.9-2020.6就读于扎兰屯职业学院护理专业，大学三年专科，全日制。"/>
        <s v="2017.8-2020.6毕业于乌海市海勃湾区第六中学_x000a_2020.8-2023.6专科毕业于内蒙古科技大学包头医学院护理专业_x000a_2023.8-2025.6本科毕业于内蒙古科技大学包头医学院护理学专业取得学士学位"/>
        <s v="2019-2022在内蒙古人民医院附属卫校就读助产专业_x000a_2022-2025呼和浩特职业学院 就读护理专业"/>
        <s v="2004.9-2006.7就读于巴彦淖尔市第一职业学校_x000a_2006.9-2009.7就读于河套大学医学院_x000a_2009.9-2011.12就读于内蒙古医学院 _x000a_2014.9-2017.1就读于中南大学"/>
        <s v="2019.9-2022.6就读于米脂县职业技术教育中心_x000a_2022.9-2025.6就读于陕西工商职业学院"/>
        <s v="2018年9月至2021年6月   在鄂尔多斯市卫生学校就读_x000a_2021年8月至2023年6月   在乌海职业技术学院就读"/>
        <s v="2014年9月-2019年7月 内蒙古医科大学  护理学_x000a_2021年3月-2023年7月 国家开放大学     护理学_x000a_"/>
        <s v="2016.9—2019.6、固阳县第一中学、高中；2019.9—2022.7、内蒙古医科大学、鄂尔多斯学院继续教育中心、护理（社区方向）、大专。"/>
        <s v="2013年8月—2016年6月五原县第一中学 高中_x000a_2016年9月—2019年7月锡林郭勒职业学院 护理专业 大专 _x000a_2019年8月—2021年6月 河套学院 护理学专业本科"/>
        <s v="2017—2020 就读于土默特左旗第一中学_x000a_2020.9—2023.6就读于赤峰学院_x000a_2023.9月—2025.6就读于河套学院"/>
        <s v="2007.9-2010.6田家炳中学学习_x000a_2010.9-2013.7内蒙古医科大学护理专业学习（专科）_x000a_2014.3-2017.01广东医科大学护理学专业学习（成人本科）"/>
        <s v="2016.09-2019.07就读于鄂尔多斯市卫生学校_x000a_2019.09-到2021.07就读于内蒙古医科大学"/>
        <s v="2015.6-2018.6宁城县职教中心_x000a_2018.8-2022.6河套学院_x000a_"/>
        <s v="2015.9-2018.12鄂尔多斯卫生学校学习_x000a_2019.3-2020.1 鄂尔多斯市中心医院（康巴什部）实习_x000a_2019.3-2020.7 内蒙古医科大学学习"/>
        <s v="2011.8-2014.6于鄂托克旗高级中学就读_x000a_2014.8-2017.8于通辽职业学院就读_x000a_2021.9-2024.1于吉林大学就读"/>
        <s v="2017.9-2020.6就读于托克托县高级职业中学护理专业，2020.9-2023.7就读于乌海职业技术学院医学系护理专业"/>
        <s v="2014.09-2017.06  甘肃卫生职业学校_x000a_2017.09-2020.06  甘肃卫生职业学校_x000a_2020.09-2022.06  西北师范大学知行学院"/>
        <s v="2017.09-2020.06 包头市第六中学_x000a_2020.10-2024.06 黑龙江中医药大学 第二临床医学院 康复治疗学 学士"/>
        <s v="2017.09-2020.06就读于杭锦后旗奋斗中学_x000a_2020.10-2023.06就读于河套学院，康复治疗技术专业_x000a_2023.09-2025.06就读于内蒙古民族大学，康复治疗学专业"/>
        <s v="2018.9-2021.6  多伦县第三中学_x000a_2021.9-2025.6北京科技大学天津学院"/>
        <s v="2016.9-2019.7，鄂尔多斯市蒙古族中学_x000a_2019.9-2024.7，内蒙古医科大学"/>
        <s v="2018.9-2021.6就读于鄂尔多斯市第三中学，高中；2021.9-2025.6就读于内蒙古民族大学公共卫生学院康复治疗学专业。"/>
        <s v="2016.9-2019.6：就读于杭锦后旗陕坝镇奋斗中学_x000a_2019.9-2023.7：就读于西安外事学院医学院康复治疗学"/>
        <s v="2018.9-2021.6就读于临河区第一中学_x000a_2021.9-2025.6就读于内蒙古医科大学"/>
        <s v="2016.09-2019.07 四子王旗第一中学_x000a_2019.09-2022.07 兴安职业技术学院-医学健康系-康复治疗技术_x000a_2022.09-2024.06 河套学院-医学系-康复治疗学-学士学位"/>
        <s v="2017.9-2020.6，临河区第三中学_x000a_2020.9-2023.7，阿拉善职业技术学院_x000a_2023.8-2025.6， 内蒙古民族大学_x000a_"/>
        <s v="2014.9-2017.6年就读于达拉特旗第七中学_x000a_2017.9-2020.6就读于河套学院医学系康复治疗技术专业_x000a_2020.9-2022.6就读于河套学院医学系康复治疗学专业"/>
        <s v="2014.09-2017.06乌海市第六中学_x000a_2017.09-2020.07吉林职业技术学院 医药食品分院 康复治疗技术_x000a_2020.09-2022.06长春科技学院 医药学院 康复治疗学 理学学士学位"/>
        <s v="2010.8—2014.6  河曲中学，高中，全日制；_x000a_2014.9—2018.7  大连医科大学中山学院，康复治疗学，学士  "/>
        <s v="2017.9-2020.7就读于巴彦淖尔市第一中学。2020.9-2024.6大连医科大学中山学院康复医学院康复治疗学专业，本科，学士学位，曾于2023年5月到2024年5月在大连医科大学附属第二医院实习一年。户口存放地:内蒙古巴彦淖尔市乌拉特后旗新苑小区B1，1单元，402.档案存放地:乌拉特后旗政府服务大楼8号窗口，组织关系存放地乌拉特后旗蓝天社区团组织部。"/>
        <s v="2017.9—2020.7 鄂托克旗高级中学_x000a_2020.10月—2023.7 呼和浩特职业学院医药卫生系、专科、健康管理_x000a_2023.9—2025.7 内蒙古民族大学公共卫生学院、普通本科、学士、理学、康复治疗学"/>
        <s v="2015.8-2018.6就读于榆林市第一中学_x000a_2018.8-2022.6就读于烟台南山学院健康学院康复治疗学"/>
        <s v="2016.09-2020.06察右中旗高级职业中学_x000a_2020.10-2023.7乌兰察布医学高等专科学校，蒙中医系康复治疗技术专业， _x000a_22023.7-2023.9待业、_x000a_2023.9-2025.6内蒙古民族大学，康复治疗学专业，本科学士学位"/>
        <s v="2018.8-2021.6于鄂尔多斯市第三中学327班学习，2021.9-2025.7与内蒙古医科大学第二附属医院康复治疗学学习。"/>
        <s v="2018.09-2021.07盐池高级中学_x000a_2021.09-2024.07宜春职业技术学院医学影像技术_x000a_2024.09-2026.07新余学院康复治疗学"/>
        <s v="2013.9-2016.9内蒙古鄂尔多斯市二中_x000a_2016.9-2020.7长沙医学院学习康复治疗学"/>
        <s v="2017.9-2021.7就读于内蒙古赤峰市大板第三中学2021.8-2025.7就读于内蒙古医科大康复治疗学专业"/>
        <s v="2018.9-2021.7，在陕西省榆林市定边县第四中学就读；_x000a_2021.9-2025.7，在陕西省商洛市商洛学院就读。"/>
        <s v="2019.9-2022.7   靖边职业教育中心_x000a_2022.9-2024.7   西安海棠职业学院_x000a_2024.9-2026.7   延安大学西安创新学院"/>
        <s v="2015.7-2018.6杭锦旗中学_x000a_2018.9-2021.7乌兰察布医学高等专科学校_x000a_2022.3-2024.7辽宁中医药大学"/>
        <s v="2017.9-2020.6就读于杭锦旗中学_x000a_2020.10-2023.6就读于呼和浩特职业学院医药卫生系健康管理专业_x000a_2023.9-2020.6就读于内蒙古医科大学康复治疗学专业"/>
        <s v="2014.09-2017.07  元宝山区第一中学_x000a_2017.09-2018.07   元宝山区挚诚学校_x000a_2018.09-2019.07    南昌工学院_x000a_2019.09-2023.07     新余学院_x000a_"/>
        <s v="2017.09-2020.06于通辽市第一中学学习"/>
        <s v="2018.09-2021.06就读于托克托县第一中学_x000a_2021.09-2025.06就读于内蒙古民族大学公共卫生学院2021级康复治疗学1班"/>
        <s v="2015.9-2018.6_x000a_五原县第一中学_x000a_2018.9-2022.6_x000a_河套学院"/>
        <s v="2016.9-2019.7额尔古纳市第一中学，高中；2019.9-2022.7西安海棠职业学院，专业：康复治疗技术，专科； 2022.9-2024.7西安外事学院，专业：康复治疗学，院系：医学院，理学学士学位，本科。"/>
        <s v="2017～2020.06乌海市第十中学_x000a_2020.09～2024.06内蒙古民族大学"/>
        <s v="2015.09-2018.06 高中 鄂温克旗第三中学 _x000a_2018.09-2021.06 专科 兴安职业技术学院康复治疗技术_x000a_2021.09-2023.06 本科 河套学院康复治疗学"/>
        <s v="2021.09.25-2025.06.30就读于内蒙古民族大学公共卫生学院，专业为康复治疗学，理学学士学位。"/>
        <s v="高中：2015.9～2018.6 鄂尔多斯市第三中学_x000a_大学：2018.9～2022.6 内蒙古医科大学 院系：第二附属医院 专业：康复治疗学"/>
        <s v="2017.9–2020.6 靖边中学_x000a_2020.9-2024.7 山东协和学院"/>
        <s v="2013.9-2016.6，包头市第九中学_x000a_2016.9-2020.6，河套学院"/>
        <s v="2015.9-2018.6  五原县第一中学  _x000a_2018.9-2021.6  锡林郭勒职业学院  医学系  康复治疗技术_x000a_2021.9-2023.6  河套学院  医学系  康复治疗学"/>
        <s v="2023年7月到2024年5月在内蒙古自治区人民医院学习一年_x000a_2025年7月到2026年5月在内蒙古自治区中医医院实习一年"/>
        <s v="2017.9-2020.6就读于内蒙古乌兰察布集宁一中_x000a_2020.9-2024.6就读于内蒙古民族大学"/>
        <s v="2017.9-2020.7就读于内蒙古兴安盟科右中旗巴彦呼舒第三中学，2020.9-2024.7就读于内蒙古医科大学第二附属医院康复治疗学专业。"/>
        <s v="2013.09-2016.07武川县第一中学高中2016.09-2019.07乌兰察布医学高等专科学校康复治疗技术专业大专2021.01-2023.07长春中医药大学康复治疗学本科（学士）"/>
        <s v="2020年3月9日到2023年1月15日，就读于乌兰察布医学高等专科学校，康复治疗技术专业；_x000a_2023年9月1日到2025年7月5日，就读于内蒙古医科大学康复治疗学专业。"/>
        <s v="2014.9-2017.7：包头市第四中学_x000a_2017.9-2021.7：齐鲁医药学院"/>
        <s v="2016年9月-2019年6月就读于赤峰市第二实验中学 普通高中_x000a_2019年9月-2022年7月就读于乌海职业技术学院医学系康复治疗技术 全日制专科 _x000a_2022年9月-2024年7月就读于河套学院医学系康复治疗学理学学位  全日制本科_x000a_2024年7月至今待业"/>
        <s v="2017.9-2020.7就读于鄂尔多斯市蒙古族中学，2020.9-2025.7就读于内蒙古医科大学,蒙医药学院，蒙医学，获学士学位"/>
        <s v="2017.9-2020.6锡林郭勒盟蒙古族中学_x000a_2020.9-2025.6内蒙古医科大学"/>
        <s v="2013.9- 2016.7     通辽蒙中_x000a_2016.9-2021.7     本科：内蒙古民族大学_x000a_2023.7-至今         研究生：内蒙古民族大学_x000a_"/>
        <s v="2018.9-2021.6，鄂尔多斯市蒙古族中学_x000a_2021.9-2026.6，内蒙古医科大学"/>
        <s v="2016.09-2019.06  鄂尔多斯市蒙古族中学_x000a_2019.09-2024.06  赤峰学院-中医蒙医学院-蒙医学-学士学位"/>
        <s v="2016.9.1-2019-7.1就读于科尔沁左翼中旗蒙古族中学_x000a_2019.9.1-2024.7.1就读于内蒙古医科大学_x000a_"/>
        <s v="2017.9-2020.6内蒙古巴彦淖尔市蒙古族中学_x000a_2020.9-2025.6内蒙古医科大学"/>
        <s v="2016.9-2019.6乌兰浩特第二中学。2019.9-2024.6内蒙古医科大学蒙医药学院蒙医学专业，医学学士学位。"/>
        <s v="2017.9-2020.6 奈曼旗蒙古族中学 _x000a_2020.9-2025.6 内蒙古医科大学蒙医药学院蒙医学专业"/>
        <s v="2013.08-2016.06——就读于甘旗卡第一高级中学（高中） _x000a_2016.09-2020.06 全日制 本科学历就读于内蒙古民族大学蒙医药学院药物制剂（蒙授）专业。专业代码100702_x000a_2021.09-2024.06 全日制 研究生学历就读于内蒙古民族大学蒙医药学院中药学专业。专业代码（100800）"/>
        <s v="2019.9-2021.6高中就读于赤峰蒙古族中学_x000a_2021.9-2025.7本科就读于内蒙古民族大学蒙药学专业"/>
        <s v="2019.9-2022.6 高中 就读于鄂尔多斯市蒙古族中学_x000a_2022.9-至今（2026.7毕业） 大学 就读于内蒙古医科大学"/>
        <s v="2015.8-2018.7就读于鄂尔多斯市蒙古族中学_x000a_2018.8-2022.7就读于内蒙古医科大学蒙医药学院蒙药学专业_x000a_2022.8-2025.6就读于内蒙古医科大学蒙医药学院中药学（蒙药学）专业"/>
        <s v="2017.9-2020.6鄂托克旗蒙古族中学_x000a_2020.9-2023.6呼伦贝尔职业技术学院_x000a_2023.9-2025.6内蒙古医科大学"/>
        <s v="2017.8-2020.7在鄂尔多斯市蒙古族第二中学就读高中；_x000a_2020.9-2024.6在内蒙古医科大学蒙医药学院就读蒙药学专业。"/>
        <s v="2015.9-2018.7 就读于巴彦淖尔市蒙古族中学_x000a_2018.9-2022.7 就读于内蒙古民族大学 蒙医药学院 药物制剂专业_x000a_2022.9-2025.7 就读于内蒙古民族大学 蒙医药学院 中药学专业"/>
        <s v="2015.9-2018.6锡盟蒙中_x000a_2018.9-2022.6内蒙古民族大学本科药物制剂专业_x000a_2023.9-2026.6内蒙古民族大学中药学硕士研究生"/>
        <s v="2014.9-2014.6    包头市蒙古族中学    高中_x000a_2017.9-2021.6    内蒙古民族大学        蒙药学    本科   _x000a_2022.9-2025.6    内蒙古民族大学        中药学    研究生"/>
        <s v="2015.9-2018.6就读于阜新蒙古族自治县蒙古族实验中学_x000a_2018.6-2018.9等待入学_x000a_2018.9-2022.6就读于内蒙古医科大学蒙医药学院蒙药学专业_x000a_2022.6-2022.9等待入学_x000a_2022.9-2025.6就读于内蒙古医科大学蒙医药学院中药学（蒙药学）专业"/>
        <s v="2015.9-2018.6  巴彦淖尔市蒙古族中学_x000a_2018.9-2022.6  内蒙古医科大学  蒙医药学院 蒙药学 本科_x000a_2022.9-2025.6  内蒙古医科大学  蒙医药学院 中药学  研究生"/>
        <s v="2015.9-2018.6，兴安盟科右中旗巴彦呼舒第一中学就读高中_x000a_2018.6-2018.9,等待入学_x000a_2018.9-2022.6，内蒙古医科大学就读大学_x000a_2022.6-2023.9，待业_x000a_2023.9至今，内蒙古医科大学就读硕士研究生"/>
        <s v="2014.9至2017.6就读于敖汉旗箭桥中学。2017.9至2021.6就读于河套学院医学系康复治疗学专业，取得理学学士学位。"/>
        <s v="=&quot;2015.09-2018.09内蒙古乌兰察布市兴和县第一中学     高中_x000a_2018.09-2021.08 锡林郭勒职业学院                           大专_x000a_2021.08-2021.09待业_x000a_2021.09-2023.09 中国人民解放军战略支援部队           战士_x000a_2023.09-2024.08内蒙古包头市汇承医院                     治疗师   _x000a_2024.08-至今 河套学院                                               本科&quot;"/>
        <s v="2016.09-2018.07  锡林郭勒职业学院  中专_x000a_2018.09-2021.07 锡林郭勒职业学院   大专_x000a_2021.09-2023.07  河套学院               本科_x000a_2023.09-2025.08  内蒙古巴彦淖尔市杭锦后旗陕坝镇人民政府 扶贫服务"/>
        <s v="2015.9-2018.6准格尔旗世纪中学_x000a_2018.9-2021.6兴安职业技术学院 医学系康复治疗技术_x000a_2020.9-2022.9中国人民武装警察部队_x000a_2022.9-2023.9待业_x000a_2023.9-2025.6河套学院医学系康复治疗学 学士学位_x000a_"/>
        <s v="2016.09-2019.09内蒙古通辽市第九中学 高中_x000a_2019.09-2021.08呼伦贝尔职业技术学院  大专_x000a_2021.09-2023.09中国人民解放军武装警察部队  战士_x000a_2023.09-2024.09待业_x000a_2024.09-至今     河套学院       本科"/>
        <s v="2018年9月-2021年6月 高中_x000a_2021年9月-2024年6月 锡林郭勒职业学院_x000a_2024年9月-2026年6月 河套学院"/>
        <s v="2011.09-2014.06  达拉特旗第七中学  学生_x000a_2014.09-2020.06  辽宁中医药大学杏林学院  康复治疗学  学生"/>
        <s v="2017.9-2020.7    达拉特旗第一中学_x000a_2020.9-2025.7    辽宁中医药大学杏林学院"/>
        <s v="2016.9-2019.7  突泉县第一中学  学生_x000a_2019.9-2022.7  赤峰学院  学生（专科）_x000a_2022.9-2025.7  包头医学院  学生（本科）_x000a_"/>
        <s v="2017.9-2020.7  呼和浩特市第一中学  学生_x000a_2020.9-2025.7  内蒙古医科大学  学生"/>
        <s v="2016.9-2019.6  陕西省榆林市靖边县中学_x000a_2019.9-2024.6  广西中医药大学赛恩斯新医药学院_x000a_2023.7-2024.7  榆林市中医医院实习"/>
        <s v="2014.09-2017.07就读于内蒙古巴彦淖尔市杭锦后旗职业教育中心就读高中。2017.07—2020.07就读于专科内蒙古北方职业技术学院医学系针灸推拿专业。2019.09-2021.09服役于中国人民解放军65367部队。2021.09-2022.09待业。2022.09-2025.06就读于本科内蒙古科技大学包头医学院中医学院中医学专业。"/>
        <s v="2017.9-2020.7 内蒙古一机集团第一中学_x000a_2020.9-2025.7 内蒙古医科大学"/>
        <s v="2017.9-2020.7乌海市第六中学_x000a_2020.9-2023.7乌兰察布医学高等专科学校_x000a_2023.9-2026.7内蒙古科技大学包头医学院"/>
        <s v="2017-2020 就读于鄂尔多斯市第三中学_x000a_2020.9-2025.6就读于包头医学院中医学"/>
        <s v="2015.9-2018.6：鄂尔多斯市第二中学_x000a_2018.9-2023.6：内蒙古医科大学_x000a_2023.9-2026.6：黑龙江中医药大学"/>
        <s v="2017.9-2020.7鄂尔多斯市第三中学_x000a_2020.9-2025.7内蒙古医科大学"/>
        <s v="高中：2014.9-2017.6 鄂尔多斯市第三中学_x000a_本科：2017.9-2022.6 湖南中医药大学 中医学院 中医学 学士学位_x000a_研究生：2022.9-2025.6 辽宁中医药大学 第一临床学院 中医内科学 硕士学位"/>
        <s v="2017.9-2020.6,内蒙古呼和浩特市第二中学就读高中。2020.9-2025.6，内蒙古医科大学中医学院就读中医学专业。"/>
        <s v="2017.9-2020.7鄂尔多斯衡水实验中学_x000a_2020.9-2025.6赤峰学院"/>
        <s v="2018.9—2021.6 达拉特旗第一中学_x000a_2021.9—2026.6 内蒙古医科大学"/>
        <s v="2016.9-2019.6  集宁一中霸王河校区就读高中_x000a_2019.9-2024.6  内蒙古医科大学就读大学口腔医学院口腔医学专业"/>
        <s v="=&quot;2015.9-2018.6 鄂尔多斯市第二中学_x000a_2018.9-2021.7 西安海棠职业学院 医学美容技术 专科_x0009__x000a_2021.9-2023.7_x0009_陕西国际商贸学院 中药学 本科_x000a_&quot;"/>
        <s v="_x000a_2015.09-2018.07就读于鄂尔多斯应用职业技术学院医学院 中医专业_x000a_2018.09-2020.09就读于兴安职业技术学院（专科）医学健康系 药学专业_x000a_2020.09-2022.09服役于32138部队_x000a_2022.09-2023.09待业（学习）_x000a_2023.09-2025.07就读于内蒙古科技大学包头医学院（本科）药学院药学专业"/>
        <s v="2015.9-2018.6，乌海市第一中414班；2018.09-2022.06，内蒙古医科大学药学院药学专业。"/>
        <s v="2018.9-2021.7就读于土默特左旗第一职业高级中学 2021.9-2025.7就读于内蒙古科技大学包头医学院"/>
        <s v="2018.09-2021.06，高中，集宁师范学院附属实验中学_x000a_2021.09-2025.07，本科，辽宁何氏医学院，护理学院，护理学，学士学位_x000a_"/>
        <s v="2012.9-2015.6察右前旗职业中学2015.9-2019.6河套学院护理学本科"/>
        <s v="2018.9--2021.6磴口县第一完全中学_x000a_2021.9-2025.7山西大同大学_x000a_2025.7--至今  待业"/>
        <s v="2015.9－2018.7 伊金霍洛旗高级中学_x000a_2018.9－2021.7  集宁医学高等专科学校_x000a_2021.9－2023.6 内蒙古民族大学"/>
        <s v="2007.09-2010.07毕业于内蒙古兴安盟乌兰浩特市第十五中学_x000a_2010.09-2013.07毕业于内蒙古通辽职业学院"/>
        <s v="2010.09-2013.07  鄂托克旗高级中学；2013.09-2016.07 内蒙古北方职业技术学院 护理专业；2018.03-2021.01 宁夏医科大学 护理学专业"/>
        <s v="2019.9-2022.7鄂托克前旗民族职业高中_x000a_2022.9-2025.7锡林郭勒职业学院"/>
        <s v="2019.9-2022.6 察哈尔右翼中旗第一中学_x000a_2022.9-2025.7 乌兰察布医学高等专科学校"/>
        <s v="2013.9.1-2016.7.1洪洞县山焦中学_x000a_2016.9.1-2019.7.1运城护理职业技术学院_x000a_2019.9.1-2021.7.1山西医科大学晋祠学院"/>
        <s v="2008.9-2011.6  浑源县第五中学      （高中）_x000a_2011.9-2014.7  潍坊护理职业学校   （中专）_x000a_2014.3-2017.1  济宁医学院             （大专）_x000a_2011.9-2019.6  潍坊医学院             （本科）"/>
        <s v="2010.09-2013.07在内蒙古集宁一中上学；_x000a_2013年9月-2017年7月在内蒙古科技大学包头医学院护理学专业本科班学习。"/>
        <s v="2020年毕业于兴安职业技术学院护理系"/>
        <s v="2006.9-2012.6就读于公乌素小学_x000a_2012.9-2015.6就读于乌海市第十八中学_x000a_2015.9-2018.6就读于乌海市第六中学_x000a_2018.9-2021.6就读于乌兰察布医学高等专科学校，护理学_x000a_2021.9-2023.6就读于内蒙古民族大学，护理系，护理学，理学学士学位"/>
        <s v="本人于2017.8-2020.7就读于鄂尔多斯市第三中学，2020.9-2024.7就读于北京中医药大学东方学院 护理学院 护理学 学士学位"/>
        <s v="2014.09-2016.05靖边七中_x000a_2016.08-2019.07延安职业职业技术学校_x000a_2019.09-20221.07西安交通大学城市学院"/>
        <s v="2016.9-2019.6在杭锦旗中学完成高中学业_x000a_2019.9-2022.6在湖南医药学院完成大学学业"/>
        <s v="2020.09.10----2020.07.05就读于内蒙古医科大学护理系。"/>
        <s v="2017.10-2019.7乌海职业技术学校_x000a_2020.10-2023.7通辽职业技术学院"/>
        <s v="2011.08-2014.06  高中就读于包头市第三十三中学_x000a_2014.08-2018.06  大学就读于河北工程大学医学院、护理学专业、学士学位"/>
        <s v="2018.09-2021.07，呼和浩特市剑桥中学_x000a_2021.09-2025.06，内蒙古科技大学包头医学院"/>
        <s v="2015年09月01日到2020年07月05日就读于内蒙古医科大学，护理专业，专科学历。_x000a_2021年03月01日到2023年07月10日就读于西安医学院，护理学专业，本科学历，取得理学学位证书。"/>
        <s v="2015.9—2018.6乌兰察布市集宁育英高级中学_x000a_2018.9—2021.6乌兰察布医学高等专科学校"/>
        <s v="2018.09-2021.07就读于呼和浩特市铁路第二中学_x000a_2021.09-2024.07就读于乌兰察布医学高等专科学校"/>
        <s v="2013年9月-2016年7月　　鄂托克旗高级中学_x000a_2016年9月-2019年7月　　内蒙古北方职业技术学院"/>
        <s v="2018.9-2021.7在乌海执业技术学院就读于护理专业。"/>
        <s v="2008.9-2011.9      鄂尔多斯市卫生学校_x000a_2010.3-2013.1      内蒙古科技大学"/>
        <s v="高中：2012年8月-2015年6月就读于东联现代中学_x000a_大学：2015年9月-2018年7月就读于锡林郭勒职业学院"/>
        <s v="2018年9月至2021年7月于内蒙古达拉特旗第十中学毕业_x000a_2021年9月至2024年7月于乌海市乌海职业技术学院毕业"/>
        <s v="2019年实习于呼和浩特市第一医院，2020年毕业于内蒙古北方职业技术学院。"/>
        <s v="2019.09-2021.06   达拉特旗第十中学_x000a_2021.09-2024.07  乌兰察布医学高等专科学校_x000a_2024.09-2026.07   赤峰学院"/>
        <s v="2007.09-2013.07内蒙古乌兰京布市第一小学_x000a_2013.09-2016.07内蒙古乌兰察布市第三中学_x000a_2016.09-2019.07内蒙古乌兰票布市第一中学_x000a_2019.09-2022.07内蒙古美术职业学院护理专业_x000a_2023.03.01-2025.07.20国家开放大学护理学专业"/>
        <s v="2019.9-2022.7-乌海职业技术学校-护理专业_x000a_2022.9-2025.7-乌海职业技术学院-护理专业_x000a_"/>
        <s v="2015年9月——2018年7月内蒙古乌海市乌达区第十中学_x000a_2018年9月——2021年7月内蒙古乌兰察布医学高等专科院校"/>
        <s v="2013.9-2016.6 宁夏大学附属中学_x000a_2016.9-2019.6 天门职业学院 _x000a_2021.3-2023.7 国家开放大学"/>
        <s v="2016年9月-2019年7月鄂托克前旗职业中学_x000a_2019年9月-2022年7月内蒙古北方职业技术学院"/>
        <s v="2008.9-2011.6鄂尔多斯市卫生学校中专_x000a_2011.9-2013.6内蒙古民族大学大专"/>
        <s v="2012。9-2017.7 就读于包头医学院职业技术学院"/>
        <s v="2018年9月-2021年7月毕业于包头卫生学校护理专业。_x000a_2021年9月-2024年7月毕业于乌海职业技术学院护理专业。_x000a_2020年7月-2021年3月在内蒙古包头市第一附属医院实习。_x000a_2023年7月-2024年3月在内蒙古鄂尔多斯市中心医院实习。_x000a_在实习期间学会了静脉输液、采血、药物配置、排痰、导尿、灌肠、会阴护理以及护理文书的录入。"/>
        <s v="2015-07-2018-09北方职业技术学院（职高）_x000a_2017-09-2020-06北方职业技术学院（大专）_x000a_2023-03-2025-07国家开放大学（本科）"/>
        <s v="2015.9-2018.6_x000a_杭锦后旗职业教育中心 医士班_x000a_2018.9-2021.7_x000a_乌兰察布医学高等专科学校 护理专业"/>
        <s v="2014.09.01-2017.07.01高中就读于山西省晋城市矿区中学；2017.09.01-2018.07.01就读于山西省晋城市极光文化培训中心；_x000a_2018.09.01-2022.07.01本科就读于山西大同大学护理系；_x000a_2022.07.01-2023.09.01待业；_x000a_2023.09.01-2026.07.01硕士研究生就读于内蒙古医科大学护理学院"/>
        <s v="2018.09-2021.06兴和县第一中学_x000a_2021.09-2024.07乌兰察布医学高等专科学校_x000a_2024.09-2026.06河套学院"/>
        <s v="2020.9-2023.6就读于包头钢铁职业技术学院_x000a_2023.9-2025.6就读于内蒙古科技大学包头医学院"/>
        <s v="2018.9-2021.6 乌海十中_x000a_2021.9-2025.6 鄂尔多斯应用技术学院"/>
        <s v="2017.08---2020-07就读于杭锦旗中学_x000a_2020.10-2023-07就读于乌兰察布医学高等专科学校"/>
        <s v="2018.9-2021.6就读于准格尔旗职业高级中学，2021.9-2025.6就读于内蒙古科技大学包头医学院护理学院护理学"/>
        <s v="2013-2016年就读于甘肃省武威市民勤县，民勤第四中学_x000a_2016-2019年就读于甘肃省兰州市，兰州现代职业学院,专业为护理_x000a_2019-2021年就读兰州大学，专业为护理"/>
        <s v="2016.9-2019.6毕业于内蒙古乌兰察布市兴和县一中；2019.9-2022.7毕业于内蒙古丰州职业学院。"/>
        <s v="2014.10-2017.06 商都县高级中学 高中_x000a_2017.10-2020.06鄂州职业大学 护理专业 全日制大专"/>
        <s v="2016.9-2019.6在内蒙古自治区乌兰察布市集宁新世界中学高中部就读_x000a_2019.9-2023.7在内蒙古自治区内蒙古医科大学护理学院护理专业就读，大学四年全日制本科。2020.9-2023.7在内蒙古医科大学卫生事业管理学院公共事业管理专业（辅修专业)就读。"/>
        <s v="2012.09-2015.06    于土左一中就读高中_x000a_2015.09-2018.07    于乌兰察布医学高等专科学校 就读护理专业_x000a_"/>
        <s v="2008.9-2011.6就读于磴口县一中_x000a_2011.9-2014.6就读于河套大学医学系护理专业"/>
        <s v="2014.08-2017.06 河套学院 护理    高中 _x000a_2017.08.2019.06 河套学院 护理     专科_x000a_2019.08-2021.06 河套学院 护理学 本科 学士学位_x000a_"/>
        <s v="2007.9-2010.6在陕西省府谷中学读高中，_x000a_2010.9-2013.7在咸阳执业技术学院护理专业读专科，_x000a_2016.1-2018.7在延安大学护理学专业专升本取得本科学历和学士学位证书。_x000a_"/>
        <s v="呼和浩特市第六中学2018.9-2021.6_x000a_内蒙古医科大学2021.9-2024.6"/>
        <s v="2013.9-2017.7，鄂尔多斯市第三中学_x000a_2017.9-2020.7，西安培华学院，护理学_x000a_2020.9-2023.7，西安交通大学，护理学"/>
        <s v="杭锦旗第一中学 2017.9-2020.7_x000a_内蒙古医科大学 2020.9-2023.6"/>
        <s v="2008.9-2010.7乌拉特前旗第五中学 _x000a_2010.9-2013.7河套学院 专科_x000a_2018.9-2021.7中国医科大学  本科"/>
        <s v="2012.9-2015.6  武川县第一中学普高_x000a_2015.9-2018.6  锡林郭勒职业学院 护理_x000a_2022.9-2025.6  中国医科大 护理"/>
        <s v="2016.09-2020.06准格尔旗第一中学，2020.09-2023.06，内蒙古科技大学包头医学院，卫生健康学院，护理，专科。2023.09-2025.06鄂尔多斯应用技术学院，医学院，护理学，本科。2025.06至今：待业。"/>
        <s v="2017.9-2020.7 集宁区第二中学；2020.9-2024.7 内蒙古医科大学 本科 护理学院 护理学专业 学士学位；"/>
        <s v="2020 年 8 月至 2021 年三月在康巴什中心医院实习 "/>
        <s v="2016.8-2019.6定边县实验中学_x000a_2019.9-2022.6陕西能源职业技术学院"/>
        <s v="2015.09—2018.07就读于鄂尔多斯市卫生学校护理学_x000a_2018.09—2021.07就读于乌海职业技术学院护理专业"/>
        <s v="2018.08-2021.06 定边县第四中学_x000a_2021.08-2025.07 西京学院"/>
        <s v="2014.9-2016.6，在靖边第七中学学习；_x000a_2016.9-2019.6，在陕西能源职业技术学院学习；_x000a_2022.3-2024.7，在西安医学院官网线上学习，提升学历。"/>
        <s v="2016.9-2019.7就读于杭锦后旗奋斗中学；2019.9-2022.7就读于通辽职业学院护理专业（全日制）"/>
        <s v="2014年9月至2017年6月在内蒙古达拉特旗第一中学2017年9月至2020年6月在长春东方职业学院护理系护理专业学习。"/>
        <s v="2015.9-2018.6 内蒙古卫生职业技术学院_x000a_2018.9-2021.6兴安盟职业技术学院_x000a_"/>
        <s v="2009至2012年就读于内蒙古师范大学附属中学_x000a_2012至2018年就读于内蒙古医科大学临床医学专业"/>
        <s v="2014年9月至2017年6月就读于鄂尔多斯市第二中学，2017年9月至2022年6月就读于内蒙古医科大学第一临床医学院儿科学专业，2023年至今就读于内蒙古医科大学研究生学院儿科学专业"/>
        <s v="2009.9-2012.6 赤峰市红旗中学_x000a_2012.9-2015.6 乌兰察布市医学高等专科学校"/>
        <s v="2017.9.1-2020.7.7 达拉特旗第一中学_x000a_2020.9.1-2023.7.1 内蒙古科技大学包头医学院_x000a_2023.9.1-2025.7.1包头市第四医院 实习"/>
        <s v="2013.9-2016.6山西省大同市天镇县第三中学学习_x000a_2016.9-2019.7乌兰察布医学高等专科学校临床医学系学习_x000a_2020.3-2023.1宁夏医科大学临床医学系业余学习"/>
        <s v="2012.9-2015.6赤峰市阿鲁科尔沁旗天山一中就读高中_x000a_2015.9-2018.6乌兰察布医学高等专科学校临床医学系_x000a_2020.3-2023.3内蒙古医科大学临床医学系业余学习"/>
        <s v="2010-2013乌海六中_x000a_2013-2016山东现代职业学院_x000a_2017-2019江苏大学成人本科"/>
        <s v="2010.09-2013.06和林格尔县第一中学就读_x000a_2013.08-2018.07内蒙古医科大学临床医学专业就读_x000a_2018.09-2021.06内蒙古医科大学内科学就读_x000a_"/>
        <s v="2012.9-2014.6鄂尔多斯市第二中学_x000a_2014.9-2019包头医学院"/>
        <s v="2006.9-2009.7，鄂尔多斯市第三中学就读高中_x000a_2009.9-2014.7，内蒙古医科大学  临床医学"/>
        <s v="2017.8-2020.7就读于鄂托克旗高级中学_x000a_2020.9-2023.6就读于乌兰察布医学高等专科学校_x000a_2024.9-至今就读于宁夏医科大学（成人本科）"/>
        <s v="2009.9-2012-6  鄂尔多斯市第二中学_x000a_2012.9-2013.6  鄂托克旗高级中学_x000a_2013.9-2018.7  陕西中医药大学"/>
        <s v="2010.9-2013.7  吴起高级中学_x000a_2013.9-2018.7  陕西中医药大学"/>
        <s v="2010.9-2013.6 洋县中学_x000a_2013.9-2018.7陕西中医药大学"/>
        <s v="2010.9-2013.6郧县一中_x000a_2013.9-2018.6湖北医药学院药护学院"/>
        <s v="2012.7-2015.9就读于靖边中学；2015.9-2020.7就读于陕西中医药大学；2020.7-2022.9工作于礼泉县中医医院；2022.9-2025.8规培在西安市中医医院；2025.8至今工作于神木市妇幼保健院，属于编外人员，合同工。"/>
        <s v="2018.9-2021.6  萝北县高级中学_x000a_2021.9-2026.6  黑龙江中医药大学"/>
        <s v="2015.09-2018.07 大同市云洲区一中_x000a_2018.09-2021.07 乌兰察布市医学高等专科学校_x000a_"/>
        <s v="2014.09-2017 .07   乌兰浩特市第四中学_x000a_2017.09-2018.07    乌兰浩特市第一中学_x000a_2018.09-2021.07    乌兰察布医学高等专科学校 临床医学专业"/>
        <s v="2014.9-2017.6就读于华池县第一中学2017.9-2020.6就读于河西学院医学院临床医学专业"/>
        <s v="2015.9-2019.6，就读于四川省富顺县永年中学_x000a_2019.9-2020.6，就读于四川省富顺一中_x000a_2020.10-2023.6，就读于四川中医药高等专科学校 _x000a_"/>
        <s v="2017.9-2020.6，就读于伊金霍洛旗高级中学_x000a_2020.10-2023.6，就读于四川中医药高等专科学校_x000a_"/>
        <s v="2015.9-2018.6  奋斗中学 高中_x000a_2018.9-2021.7  乌兰察布医学高等专科学校 临床医学专业 大专"/>
        <s v="2017.9-2020.7就读于杭锦后旗职业教育中心的医士34班。_x000a_2020.10-2023.7就读于乌兰察布医学高等专科学校的临床医学系。"/>
        <s v="2015.9-2018-7奋斗中学_x000a_2018.9-2021.7乌兰察布医学高等专科学校_x000a_2022.1-2024.7赤峰学院"/>
        <s v="2014.9-2017.7呼市铁路第二中学_x000a_2017.9-2020.7乌兰察布医学高等专科学校 临床医学系_x000a_2021.3-2023.7赤峰学院临床 医学系"/>
        <s v="2015.09-2018.07就读于乌海市第六中学_x000a_2018.09-2021.07就读于乌兰察布医学高等专科学校临床医学_x000a_"/>
        <s v="2015.07-2018.07杭锦旗第一中学_x000a_2018.09-2021.07乌兰察布市医学高等专科学校  临床医学系_x000a_2022.03-至今内蒙古医科大学  临床医学系"/>
        <s v="2002年9月-2005年7月  内蒙古乌海市第六中学_x000a_2006年3月-2009年1月  内蒙古鄂尔多斯卫校_x000a_2021年3月-2024年1月  内蒙古乌兰察布医学高等专科学校"/>
        <s v="2017.9-2020.6于乌兰察布医学高等专科学校学习，主修课程：生理学、病理学、解剖学、内科、外科学、诊断学等专业医学课程。_x000a_219.7-2020.6于国药北方医院实习，实习期间轮转所有临床科室，严格遵守医院的各项规章制度，在带教老师指导下，对常见病，多发病能较正确地进行预防诊断和处理。_x000a_2022.9-2025.6成人自考本科，于内蒙古医科大学，主修所有专业医学课程。"/>
        <s v="2006.9-2010.6 科左中旗第一中学_x000a_2010.9-2013.7 内蒙古医科大学 鄂尔多斯分院 临床医学 全日制专科_x000a_2014.3-2017.3 内蒙古医科大学 临床医学 成人高等教育"/>
        <s v="=&quot;2019.9-2023.3_x0009_内蒙古医科大学_x000a_临床医学 | 本科_x000a_ 临床医学_x000a__x000a_2015.9-2018.6_x0009_黄冈职业技术学院_x000a_&quot;"/>
        <s v="2013.9-2016.6 左云县高级中学_x000a_2016.9-2017.6 怀仁一中_x000a_2017.9-2022.6 华北理工大学冀唐学院  临床医学_x000a_2022.6-2023.9 待业_x000a_2023.6-2026.9 延边大学 神经病学"/>
        <s v="2008年9月-2011年7月内蒙古赤峰市第一中学_x000a_2012年9月-2017年12月内蒙古科技大学包头医学院_x000a_"/>
        <s v="2015.9-2018.6乌审旗高级中学学生_x000a_2018.9-2021.6 乌兰察布医学高等专科学校 临床医学"/>
        <s v="2018.08-2021.06 杭锦旗中学_x000a_2021.09-2026.06内蒙古科技大学包头医学院"/>
        <s v="2018.9-2021.7包头市第一中学_x000a_2021.9-2026.6内蒙古科技大学包头医学院"/>
        <s v="2014.09-2017.07包头市第六中学_x000a_2017.09-2022.06内蒙古医科大学"/>
        <s v="2017.9_2020.7就读于内蒙古自治区鄂尔多斯市第三中学_x000a_2020.9_2025.7就读于内蒙古医科大学中医学院中医学专业_x000a_2023_2025连续两年获得奖学金"/>
        <s v="2011.9-2014.6就读于鄂尔多斯市第三中学_x000a_2014.9-2019.7就读于内蒙古科技大学包头医学院中医学专业_x000a_"/>
        <s v="2019.9-2024.6,华北理工大学，中医学院，中医学"/>
        <s v="2017.9-2020.8杭锦旗中学_x000a_2020.10-2023.7乌兰察布医学高等专科学校_x000a_2023.8-2026.7内蒙古科技大学包头医学院"/>
        <s v="2017.9-2018.9 内蒙古科技大学包头医学院 中医学_x000a_2018.9-2020.9 中国人民解放军77156部队 战士_x000a_2020.9-2024.6 内蒙古科技大学包头医学院 中医学"/>
        <s v="2017-2020就读于鄂尔多斯市第三中学_x000a_2020-2025就读于包头医学院中医专业"/>
        <s v="2016.9-2019.6就读于鄂尔多斯市第三中学_x000a_2019.9-2025.6就读于山西中医药大学第一临床学院中医学并获得学士学位_x000a_"/>
        <s v="2018.9-2021.6 鄂尔多斯市第二中学，2021.9-2026.7内蒙古医科大学"/>
        <s v="2013-2016就读于定边县第四中学_x000a_2016-2019就读于宝鸡职业技术学院_x000a_2019-2022就读陕西中医学大学"/>
        <s v="高中巴彦淖尔市第一中学2018.9-2021-6，大学就读于沈阳医学院护理学院护理学获得学士学位2021.9-2025.7"/>
        <s v="2019.9—2022.6 锡林浩特市第六中学_x000a_2022.9—2026.6 赤峰学院"/>
        <s v="2017.9-2021.6就读于定边中学_x000a_2021.9-2025.6就读于西安培华学院_x000a_"/>
        <s v="2019.9-2022.7就读于商都高级中学_x000a_2022.9-2026.7就读于内蒙古医科大学"/>
        <s v="2018.09-2021.07就读于巴彦淖尔市乌拉特前旗职业中等专业学校_x000a_2025.09-2025.07就读于鄂尔多斯应用技术学院本科护理学专业"/>
        <s v="2017.9-2020.6就读于定边中学 高中_x000a_2020.9-2024.7就读于西安外事学院 医学院护理学专业"/>
        <s v="2017年9月至2020年7月，在内蒙古托克托县第一中学学习；_x000a_2020年9月至2023年7月，在锡林郭勒职业学院学习；_x000a_2023年9月至2025年7月，在内蒙古医科大学学习"/>
        <s v="2017年9月-2020年7月杭锦后旗职业教育中心读书_x000a_2020年9月-2024年6月内蒙古科技大学包头医学院。"/>
        <s v="2018.9-2020.6 就读于鄂托克旗高级中学，担任政治课代表。_x000a_2020.9-2024.6 就读于东北师范大学人文学院，在校期间担任护理学院青马协会副部长一职；2021年4月获得东北师范大学人文学院教研部第六届诗赋会一等奖；同年12月获得护理学院知识竞赛二等奖。_x000a_2023.6-2024.4 在中国人民解放军总医院第六医学中心进行为期10个月的实习，并获得优秀实习生称号。"/>
        <s v="2018.9-2021.6达拉特旗第十中学_x000a_2021.9-2024.6乌兰察布医学高等专科学校_x000a_2024.9-2026.7包头医学院_x000a_"/>
        <s v="2019.9-2022.6巡镇高中_x000a_2022.9-2025.7忻州职业技术学院"/>
        <s v="2017.09至2020.07高中就读于乌兰察布市集宁区集宁市新世纪中学普通高中，2020.09至2023.07专科就读于通辽职业学院护理系护理专业就读，2023.09至2025.07本科就读于内蒙古民族大学护理学院护理学专业，获得理学学位。"/>
        <s v="2018.09-2021.06 乌海市第六中学就读_x000a_2021.09-2025.06 长春科技学院就读"/>
        <s v="2018.9-2021.6   内蒙古巴彦淖尔市第一职业高中  职高   护理专业  _x000a_2021.9-2025.6     内蒙古包头医学院    本科学士   护理学"/>
        <s v="2017.9-2020.7鄂托克旗高级中学_x000a_2020.9-2023.7鄂尔多斯应用技术学院全日制大专护理学_x000a_2023.9-2025.7鄂尔多斯应用技术学院全日制本科护理学"/>
        <s v="2017.9-2020.6 鄂托克旗高级中学_x000a_2020.10-2023.6 通辽职业学院_x000a_2023.9-2025.6 河套学院"/>
        <s v="2018.9-2021.6 就读于和林格尔县第一中学_x000a_2021.9-2025.7就读于内蒙古科技大学包头医学院"/>
        <s v="2014.09—2017.07 乌海聚英慧文学校_x000a_2017.09—2020.07乌海职业技术学院护理专业_x000a_2020.09—2022.07 鄂尔多斯应用技术学院护理学专业"/>
        <s v="2018.09-2021.06 鄂尔多斯市第二中学_x000a_2021.09-2025.07 丽江文化旅游学院"/>
        <s v="2016.9-2019.6高中就读于武川县第一中学；2019.8-2022.6专科就读于山西医科大学汾阳学院护理学系护理专业。"/>
        <s v="高中2018.9-2021.6在杭锦旗第一中学普高文科_x000a_大学2021.9-2024.7在乌兰察布医学高等专科学校学习护理学专业，我学习的内容非常广泛，包括基础医学：比如解剖学、生理学、病理学，这些是理解人体和疾病的基础；护理专业知识：像是基础护理学、内科护理学、外科护理学等，涵盖了各种疾病的护理原则和操作规范；人文关怀：也包括如何与患者沟通，提供心理支持等内容。我的目标就是把这些知识融会贯通，将理论知识与临床实践相结合 能像一个专业的护理工作一样，提供准确、易懂的信息和及时准确判断病情并提供相应治疗方案"/>
        <s v="2016.09—2019.06土默特左旗民族中学2019.09—2022.07乌兰察布医学高等专科学校护理2022.09—2024.07内蒙古民族大学护理学学士学位"/>
        <s v="2017.9-2020.7在陕西省榆林市靖边县第七中学_x000a_2020.9-2023.7在陕西省西安市西安思源学院_x000a_2023.9-2025.7在陕西省西安市西安培华学院"/>
        <s v="高中：2019.9-2022.6就读于乌海市第六中学，大学：2022.9-2025.7就读于乌兰察布医学高等专科学校护理系，护理专业。"/>
        <s v="2018.9-2021.7在 临河第一职业中等专业学校 学习_x000a_"/>
        <s v="2018.6-2021.7 商都四中_x000a_2021.9-2024.7 通辽职业学院 护理专业_x000a_"/>
        <s v="2018.9-2021.6定边县实验中心_x000a_2021.9-2024.7延安职业技术学院_x000a_2025.1-2027.7延安大学（成人本科）"/>
        <s v="2017.9-2020.6  就读于乌拉特前旗第一中学_x000a_2020.9-2023.6  就读于通辽职业学院_x000a_2023.9-2025.6  就读于内蒙古民族大学"/>
        <s v="2018.9-2021.7，高中，就读于内蒙古师范大学实验中学_x000a_2021.9-2025.7，大学本科，就读于辽宁何氏医学院，护理学专业_x000a_组织关系保留单位:和林格尔县城关镇盛春花园社区团支部。户口保留单位:内蒙古和林格尔县城关镇新民街北96号，档案保留单位:和林格尔县人才服务中心"/>
        <s v="2016.9-2019.6-高中-杭锦后旗职业教育中心 2019.9-2022.6-专科-乌兰察布医学高等专科学校-护理专业 2022.9-2024.6-本科-河套学院-护理学专业 "/>
        <s v="2018.9-2021.6鄂尔多斯市伊金霍洛校区_x000a_2021.09-2025.6天津医科大学临床医学院"/>
        <s v="2018.8-2021.6在鄂托克旗高级中学取得高中学历；_x000a_2021.9-2025.6在长春科技学院结束大学生涯。"/>
        <s v="2018.09-2021.06就读于准格尔旗职业高级中学护理专业_x000a_2021.09-2025.07就读于赤峰学院护理学院护理专业（本科）"/>
        <s v="高中 2018.9-2021.6鄂尔多斯应用技术_x000a_大学 2021.9-2024.6 包头职业技术学校"/>
        <s v="2018.9-2021.7在准格尔旗职业高级中学学习_x000a_2021.9-2025.6在赤峰学院护理学专业并取得本科学历和学士学位。"/>
        <s v="2017.9-2020.7 临河区第一中学，2020.9-2023.7 乌兰察布医学高等专科学校 护理系 护理，2023.9-2025.7 河套学院 医学系 护理学 理学学位"/>
        <s v="2018.7-2021.7靖边县第三中学_x000a_2021.9-2025.7西安翻译学院_x000a_"/>
        <s v="2016.9-2019-7 乌海市第六中学_x000a_2019.9-2022.7 通辽职业学院_x000a_2022.9-2024.7 内蒙古民族大学"/>
        <s v="2017.9-2020.7 榆林高专附属中学_x000a_2020.9-2023.7陕西能源职业技术学院_x000a_2023.9-2025.7延安大学西安创新学院"/>
        <s v="2017.7——2020.8毕业于鄂尔多斯市卫生学校_x000a_2020.9——2023.7毕业于通辽职业学院护理系，护理专业"/>
        <s v="2018.9.1-2021.6就读于山西省怀仁云东中学；2021.9.1-2021.6.25就读于赤峰学院护理学院，普通全日制本科护理学专业。现户口所在地为乌兰察布市察右前旗；团员关系现存乌兰察布市察右前旗土贵乌拉镇红卫社区团支部；档案现存察右前旗人力资源和社会保障局（属察右前旗公共就业和人才服务机构）"/>
        <s v="2017.9-2020.6准格尔旗第一中学_x000a_2020.10-2023.6锡林郭勒职业学院 医学系 护理学 专科_x000a_2023.8-2025.6赤峰学院 护理系 护理学 本科 学士"/>
        <s v="2019.9.1-2022.6.1内蒙古自治区呼和浩特市土默特中学_x000a_2022.9.1-2026.6.1内蒙古自治区包头市包头医学院护理学院护理学"/>
        <s v="2024.9-至今     内蒙古自治区鄂尔多斯市鄂尔多斯应用技术学院医学院护理专业_x000a__x000a_2021.9-2024.7内蒙古自治区乌兰察布市乌兰察布医学高等专科学校护理系护理专业_x000a__x000a_2018.9-2021.7内蒙古自治区乌兰察布市集宁区新世纪高级中学"/>
        <s v="2018.9-2021.7就读于达拉特旗第十中学_x000a_2021.9-2025.7就读于内蒙古科技大学包头医学院"/>
        <s v="2017.9-2020.7就读和林格尔县第一中学_x000a_2020.9-2023.7就读通辽职业学院_x000a_2023.9-2025.7就读内蒙古民族大学"/>
        <s v="2017年9月-2021年6月 偏关高中 _x000a_2021年9月-2025年7月 山西医科大学汾阳学院 护理学_x000a_2025年7月-今天，待业"/>
        <s v="2018.9-2021.7 准格尔旗职业高级中学_x000a_2021.9-2024.7 乌兰察布医学高等专科学校_x000a_2024.9-2026.7 河套学院"/>
        <s v="2017.09-2022.06内蒙古医科大学护理学专科_x000a_2022.09-2024.06鄂尔多斯应用技术学院护理学本科"/>
        <s v="2017.09-2020.07就读于四子王旗第一中学_x000a_2020.09-2023.07就读于赤峰学院口腔护理专业无学位_x000a_2023.09-2025.07就读于内蒙古医科大学护理学专业理学学士学位"/>
        <s v="2018.9--2021.7  在内蒙古鄂尔多斯市准格尔旗职业高级中学上学   专业护理学_x000a_2021.9--2025.7 在内蒙古包头市内蒙古科技大学包头医学院上学  专业护理学   本科"/>
        <s v="2017.9-2020.7就读于内蒙古职业技术学校护理学专业。2020.9-2023.7就读于锡林郭勒职业学院护理学专业。2023.9-2025.6就读于内蒙古民族大学护理学专业 学士学位。"/>
        <s v="2017.9—2020.6就读于察右前旗第一中学，高中_x000a_2020.9—2023.6就读于锡林郭勒职业学院，护理_x000a_2023.9—2025.7就读于内蒙古科技大学包头医学院，本科，护理，学位学士"/>
        <s v="2018.09.01--2021.07.01  鄂托克前旗职业高中_x000a_2021.09.01--2025.07.01  河套学院 护理学 本科"/>
        <s v="2018.09-2021.07乌拉特前旗职业中等专业学校护理学专业_x000a_2021.09-2025.07鄂尔多斯应用技术学院医学系护理学专业"/>
        <s v="2015.09-2018.07田家炳外国语学校  高中 学生_x000a_2018.09-2021.07辽宁医药职业技术学院 专科 康复系  中医康复专业_x000a_2021.07-2022.07中国医科大学附属第一医院  中医针灸科  学习_x000a_2022.09-2025.07锦州医科大学 本科 学士学位 护理系 护理学专业_x000a_2025.07-2025.10待就业"/>
        <s v="2018.09-2021.06鄂尔多斯市卫生学校_x000a_2021.09-2024.07乌兰察布医学高等专科学校_x000a_2024.09-2026.07鄂尔多斯应用技术学院"/>
        <s v="高中2017年09月-2020年07月 五原县高级职业中学_x000a__x000a_专科2020年10月-2023年7月乌兰察布医学高等专科学校护理学专业_x000a__x000a_本科2023年9月-2025年7月河套学院护理学本科学士_x000a_"/>
        <s v="2020.08-2023.07 呼伦贝尔职业技术学院医疗护理系护理专业学习_x000a_2023.08-2025.06内蒙古民族大学护理学院护理学专业学士学位"/>
        <s v="2016.9-2019.6 内蒙古集宁一中 2019.9-2022.6 就读于兴安职业技术学院医学健康系  专科 护理专业 2022.9-2024.6就读于河套学院医学系 大学本科 学士学位 护理学专业2024.7-至今 待业 户口：内蒙古乌兰察布市集宁区 档案存放：集宁区人力资源和社会保障局人力资源开发股 组织关系：内蒙古乌兰察布市集宁区泉山街道和顺社区团支部"/>
        <s v="2019.9-2022.7内蒙古乌兰察布市察哈尔右翼中旗高级职业技术学校就读_x000a_2022.8-2026.7内蒙古赤峰市赤峰学院就读 护理学院 ，学士学位"/>
        <s v="2022.09—2025.06 呼和浩特职业技术大学、医药卫生系护理专业、专科"/>
        <s v="2018.09-2021.07在和林格尔县第一中学完成高中学业。_x000a_2021.09-2025.06在赤峰学院护理学院护理学专业完成大学四年本科学习。"/>
        <s v="2018.8-2021.6就读于达拉特旗第十中学护理学专业_x000a_2021.9-2024.7就读于包头轻工职业技术学院现代化服务系护理学专业"/>
        <s v="2017.9—2020.6就读于山西省长治卫生学校_x000a_2020.9—2023.6就读于山西中医药大学职业技术学院_x000a_2023.9—2025.6就读于山西中医药大学护理学院"/>
        <s v="2017年9月-2022年月7月内蒙古医科大学护理学院护理专业专科无学位_x000a_2022年9月-2024年7月内蒙古民族大学护理学院护理学专业 本科 理学学士学位"/>
        <s v="2015.9-2018.6 乌海市第六中学 （普通高中 学生）_x000a_2018.6-2018.9 待业_x000a_2018.9-2020.9 中国人民解放军63607部队（战士）_x000a_2020.9-2023.6 乌海职业技术学院 （专科，学生）_x000a_2023.6-2023.9 待业_x000a_2023.9-2025.6 内蒙古科技大学包头医学院（本科，学生）_x000a_2023.6-今 待业"/>
        <s v="2018.09-2021.06卓资中学高中_x000a_2021.09-2024.07乌兰察布医学高等专科学校专科_x000a_2024.09-2026.07鄂尔多斯应用技术学院本科"/>
        <s v="2018.9-2021.6就读于鄂尔多斯市第一中学伊金霍洛校区_x000a_2021.9-2025.6就读于内蒙古科技大学包头医学院，本科全日制护理学专业_x000a_2025.7-至今，待业"/>
        <s v="2017.9-2020.6 凉城县第一中学_x000a_2020.9-2021.7 蔚蓝的海补习学校_x000a_2021.9-2025.6 赤峰学院"/>
        <s v="2019.9-2021.7 就读于锡林郭勒职业学院中专部_x000a_2021.9-2024.7就读于锡林郭勒职业学院医学系护理专业"/>
        <s v="高中：2018.9-2021.6就读于准格尔旗高级职业中学护理学专业_x000a_大学：2021.9-2025.6就读于鄂尔多斯应用技术学院护理学专业_x000a_"/>
        <s v="2017年9月1日至2020年6月30日就读于鄂尔多斯卫生学院中医专业，2020年9月1日至2023年6月30日就读于锡林郭勒职业学院护理专业，2023年9月1日至2025年6月24日就读于內蒙古医科大学护理学专业"/>
        <s v="2023.9-2025.6就读于内蒙古医科大学护理学专业_x000a_2020.10-2023.7就读于乌兰察布医学高等专科学校护理专业_x000a_2019.9-2020.7就读于呼和浩特市树人高考补习学校_x000a_2016.9-2019.7就读于呼和浩特市第五中学"/>
        <s v="2018.09-2021.07包头医学院职业技术学院_x000a_2021.09-2024.07乌兰察布医学高等专科学校_x000a_2024.09-2026.07鄂尔多斯应用技术学院"/>
        <s v="2018.9-2021.7包头市第二中学。2021.9-2025.6内蒙古科技大学包头医学院、护理学院、护理学、学士。"/>
        <s v="=&quot;2017.09-2020.06  赤峰市红旗中学  理科_x0009_高中  全日制_x000a_2020.09-2021.06  内蒙古第二地质中学  理科  高中  全日制_x000a_2021.09-2025.06  鄂尔多斯应用技术学院_x0009_ 护理学  本科&quot;"/>
        <s v="2018-2021 内蒙古包头市固阳县职业教育中心 护理_x000a_2021-2025 鄂尔多斯应用技术学院 全日制本科 护理"/>
        <s v="2018.09-2021.06，托克托县民族中学， 高中， 理科 ，全日制_x000a_2021.09-2025.07 ，鄂尔多斯应用技术学院（医学院），护理学，本科，学士学位"/>
        <s v="2019.9-2022.6 包头市第三十三中学_x000a_2022.9-2026.6 鄂尔多斯应用技术学院 医学院 护理学专业"/>
        <s v="   2016年09月-2019年07月就读于二连浩特第一中学读高中；2019.09—2022.07就读于通辽职业学院护理系，并2022年04月通过自治区专升本考试，于2022.08—2024.06就读于内蒙古民族大学护理学院护理学专业。"/>
        <s v="2018.9-2021.7就读于准格尔旗职业高级中学，2021.9-2025.7就读内蒙古科技大学包头医学院护理学院护理学"/>
        <s v="2019.9-2022.6就读于杭锦旗中学并顺利毕业；_x000a_2022.9-2024.9进入内蒙古科技大学包头医学院护理学院，专业为护理学，并且顺利通过在校科目考试；_x000a_2024.9-2026.7进入内蒙古科技大学包头医学院第二附属医院开始“2+2”模式的学习和实习，将于2026年7月顺利毕业。"/>
        <s v="2016.9-2020.7就读于鄂托克前旗民族职业高中，并担任副班长及学生会主席一职（学生校长助理），获得自治区级三好学生及自治区级最美中职生称号。_x000a_2020.10-2024.6就读于河套学院，并担任中国南丁格尔志愿护理服务总队河套学院分队副队长一职，获得2020-2021学年自治区励志奖学金及2023年优秀共青团员，于2023.6加入中国共产党成为一名预备党员，于2024.6正式转正成为一名合格的中国共产党员。"/>
        <s v="高中于2015年9月-2018年7月于集宁一中学习；大学于2018年9月至2021年7月于辽宁何氏医学院，卫生职业学院，护理专业，专科；2021年9月至2024年7月于辽宁何氏医学院，护理学院，护理学专业，本科学士学位。"/>
        <s v="2018.9-2021.6内蒙古乌兰察布市化德县职业中学 高中护理专业_x000a_2021.9-2024.6内蒙古包头轻工职业技术学院 专科护理专业_x000a_2024.9-2026.6内蒙古科技大学包头医学院 本科护理学专业"/>
        <s v="2017.09-2020.6在萨拉齐镇第一中学就读高中_x000a_2020.09-2023.6在内蒙古医科大学就读护理学全日制专科_x000a_2023.09-2025.6在内蒙古民族大学就读护理学全日制本科"/>
        <s v="2018.9-2021.6达拉特旗第七中学_x000a_2021.9-2025.6内蒙古医科大学"/>
        <s v="2015.9-2018.6就读于鄂托克旗高级中学2018.6-2018.9待业2018.9-2021.6就读于乌兰察布市乌兰察布医学高等专科学校2021.6-2021.9待业2021.9-2023.6就读于内蒙古医科大学"/>
        <s v="2016.9-2019.6 宁城高级中学_x000a_2019.9-2023.6 内蒙古医科大学（本科：药学专业）_x000a_2023.9-2026.6 内蒙古医科大学（研究生：生药学专业）"/>
        <s v="2018.9-2021.7 靖边中学_x000a_2021.9-2026.7 内蒙古医科大学 药学院 临床药学 学士学位 （辅修学位：内蒙古医科大学 卫生管理学院 公共事业管理 学士学位）"/>
        <s v="2018.9-2021.6乌拉特前旗第一中学_x000a_2021.9-2025.6内蒙古医科大学"/>
        <s v="2017.9-2020.6  伊金霍洛旗高级中学_x000a_2020.9-2025.6  海南医科大学，药学院，临床药学  ，学士学位"/>
        <s v="2016.9-2019.6，河南省西平县高级中学；_x000a_2019.8-2023.7，内蒙古科技大学包头医学院药学院药学专业。"/>
        <s v="2016.9-2019.6东联现代中学_x000a_2019.9-2023.6包头医学院 药学专业"/>
        <s v="榆林市第一中学：2019.9-2021.6。陕西中医药大学：2021.9-2025.6"/>
        <s v="2013.9-2016.6鄂托克旗高级中学_x000a_2017.9-2021.6内蒙古医科大学"/>
        <s v="2010.07-2013.07靖边第三中学_x000a_2013.09-2016.07年杨凌职业技术学院"/>
        <s v="2017.9-2021.9，就读于内蒙古医科大学药学专业，并取得学士学位"/>
        <s v="2015.9-2018.6 科尔沁右翼前旗第一中学。2018.9-2022.6内蒙古民族大学蒙医药学院药物制剂专业"/>
        <s v="高中：2016.9-2019.6杭锦旗中学。专科：2019.9-2022.7，乌兰察布医学高等专科学校，药学检验系，药学专业。本科：2022.9-2024.7，内蒙古科技大学包头医学院，药学院，药学专业，学士学位。2024.7-至今：待业"/>
        <s v="2009.9—2016.6保康蒙中_x000a_2013.9—2017.6内蒙古民族大学"/>
        <s v="2015.9—2018.7 鄂托克前旗中学 （高中）_x000a__x000a_2018.9— 2021.7 通辽职业学院 (大专)—药学院—药学专业_x000a__x000a_2021.9 — 2023.7 包头医学院 (本科)—药学院—药学专业_x000a__x000a_—理学学士学位证_x000a_"/>
        <s v="2015.09-2018.07就读于鄂尔多斯应用职业技术学院医学院 中医专业_x000a_2018.09-2020.09就读于兴安职业技术学院（专科）医学健康系 药学专业_x000a_2020.09-2022.09服役于32138部队_x000a_2022.09-2023.09待业（学习）_x000a_2023.09-2025.07就读于内蒙古科技大学包头医学院（本科）药学院药学专业_x000a_"/>
        <s v="2013.9-2016.6就读于鄂尔多斯市第二中学。_x000a_2016.9-2020.6就读于海南医学院药学院，药学专业。 _x000a_2021.9-2024.6就读于海南医科大学药学院，药物化学专业。"/>
        <s v="2017.9-2020.7 乌审旗高级中学_x000a_2020.9-2023.7 宝鸡职业技术学院 中药学院 中医学_x000a_2023.9-2025.7 陕西国际商贸学院 医药学院 中药学 学士学位"/>
        <s v="2017.9—2010.6高中，杭锦旗第一中学_x000a_2010.9—2013.6大专，内蒙古商贸职业学院_x000a_2013.9—2017.6中专，鄂尔多斯卫生学校_x000a_2016.3—2019.1本科，宁夏医科大学"/>
        <s v="2013.9-2017.6巴彦淖尔市第一中学，2017.9-2021.6山东现代学院"/>
        <s v="2019.9-2021.6 北京城市学院 中药学 专科 全日制_x000a_2022.2-2024.6 北京城市学院 中药学 本科 非全日制"/>
        <s v="2016.9-2019.6 丰宁一中_x000a_2019.9-2023.6 三峡大学"/>
        <s v="2015.09-2018.06 乌拉特前旗一中_x000a_2018.09-2022.06 内蒙古科技大学包头医学院  学士_x000a_2022.09-2025.06 内蒙古科技大学包头医学院  硕士"/>
        <s v="2014.9-2017.9，就读于乌拉特后旗第一中学，念高中。_x000a_2017.9-2020.7，就读于乌兰察布市医学高等专科学校。"/>
        <s v="2016.9-2019.6，内蒙古乌海市北京师范大学乌海附属学校_x000a_2019.9-2023.6，内蒙古医科大学_x000a_2019.9-至今，南京中医药大学"/>
        <s v="2015年9月至2018年6月，达拉特旗第一中学，获得高中学历；2018年9月至2022年6月，内蒙古医科大学药学院药学专业，获得本科学历、理学学士学位_x000a_2022年9月至2025年6月，内蒙古医科大学药学院药物分析学专业，获得研究生学历、理学硕士学位（学术型研究生）"/>
        <s v="2015.9-2018.6就读于四子王旗第一中学；2018.9-2022.6就读于内蒙古医科大学药学院；2022.9-2025.6就读于安徽中医药大学药学院。"/>
        <s v="2013.09-2016.06乌拉特中旗第一中学_x000a_2016.09-2019.06专科就读于通辽职业学院药学专业_x000a_2019.09-2021.06本科就读于内蒙古医科大学药学专业"/>
        <s v="2013.9-2016.6内蒙古通辽市扎鲁特一中_x000a_2016.9-2019.6常德职业技术学院"/>
        <s v="2016.9—2019.6就读于北京师范大学附属中学_x000a_2019.9—2023.7就读于齐鲁医药学院"/>
        <s v="2016.9-2019.6 奋斗中学 2019.9-2023.7吉林大学珠海学院 药学与食品科学学院 药物制剂"/>
        <s v="2006.09-2009.07 乌审旗高级中学_x000a_2009.09-2013.07 内蒙古农业大学"/>
        <s v="2016.9-2019.6乌海市第一中学学习2019.6-2019.9待业2019.9-2023.7内蒙古科技大学经济与管理学院金融学专业学习"/>
        <s v="2013.9-2016.6 鄂托克前旗中学 高中_x000a_2016.9-2020.6湖北经济学院 本科 财务管理"/>
        <s v="2013.9-2015.6鄂托克旗高级中学_x000a_2015.9-2019.6就读于重庆大学城市科技学院会计学专业"/>
        <s v="2009.9-2012.6 鄂托克旗高级中学_x000a_2012.9-2016.6 内蒙古农业大学"/>
        <s v="2017.9-2020.6，就读于榆林华栋中学，文科；_x000a_2020.9-2024.6，就读于商洛学院，会计学。"/>
        <s v="2013.09-2016.07就读于鄂尔多斯市蒙古族中学；2016.09-2020.07就读于内蒙古财经大学财政税务学院，主修财政学专业获经济学学士学位，辅修会计学专业获管理学学士学位（双学士学位）。"/>
        <s v="2014.8-2017.6，就读于鄂托克旗高级中学；2017.9-2021.7，就读于内蒙古大学创业学院商学院金融学专业。"/>
        <s v="2006年9月-2009年7月  鄂托克旗蒙古族学校  高中_x000a_2009年9月-2014年7月  赤峰学院  本科_x000a_"/>
        <s v="2016.09-2018.06在鄂尔多斯市第二中学就读；_x000a_2018.09-2022.06在河套学院外国语言文学系英语（跨境电商方向）专业学习，取得文学学士学位；_x000a_2018.09-2022.06在河套学院经济管理系财务管理专业学习（辅修），取得管理学学士学位；"/>
        <s v="2019.8-2022.6，在鄂托克旗高级中学就读高中_x000a_2022.8-2026.7,在赤峰学院经济与管理学院会计学专业就读本科"/>
        <s v="2015.9-2018.6鄂尔多斯市第二中学_x000a_2018.9-2022.7内蒙古师范大学鸿德学院财会系审计学"/>
        <s v="2017.9-2020.7于乌审旗高级中学读高中_x000a_2020.9-2024-6于鄂尔多斯应用技术学院读本科财务管理专业"/>
        <s v="2016.9-2019.6就读于阿左旗高级中学_x000a_2019.9-2020.7复读高三于杭锦旗中学_x000a_2020.9-2024.6就读于沈阳城市建设学院"/>
        <s v="高中2014.9-2017.6鄂尔多斯市生态环境职业学院会计电算化专业_x000a_专科2017.9-2020.6呼和浩特职业学院会计电算化专业全日制学习_x000a_本科2020.9-2022.6集宁师范学院财务管理专业全日制学习"/>
        <s v="2017.8-2020.7鄂托克前旗职业中学_x000a_2020.10-2023.6内蒙古化工职业学院_x000a_2023.9-2025.6内蒙古鸿德文理学院"/>
        <s v="=&quot;内蒙古自治区乌海市海勃湾区第六中学_x0009_201809-202106 高中_x0009__x000a_天津天狮学院_x0009_202109-202506 管理学 本科，财务管理专业，管理学学士，全日制普通高等教育_x000a_&quot;"/>
        <s v="2008.9-2011.7，鄂托克旗高级中学就读高中_x000a_2011.9-2015.7，内蒙古师范大学鸿德学院就读大学"/>
        <s v="2017.09-2020.07乌海市第六中学_x000a_2020.10-2023.07呼和浩特职业学院_x000a_2023.09-2025.07河套学院"/>
        <s v="2015.9-2018.6 鄂尔多斯市第一中学_x000a_2018.9-2022.6 内蒙古财经大学会计学院会计学专业"/>
        <s v="2008.9-2011.7锡盟二中  高中_x000a_2011.9-2014.7 包头职业技术学院 会计电算化_x000a_2022.3-2024.7 内蒙古财经大学 会计学"/>
        <s v="2018.9-2021.7 鄂尔多斯市第三中学_x000a_2021.9-2025.7 西安科技大学高新学院"/>
        <s v="2017.08-2020.06榆林市第九中学_x000a_2020.10-2024.07西安汽车职业大学"/>
        <s v="2019.9-2022.7 高中 北京八中乌兰察布分校_x000a_2022.9-2026.7 大学 学士 鄂尔多斯应用技术学院"/>
        <s v="2012.09-2015.07就读于鄂托克旗高级中学；2015.09-2018.07在西安培华学院会计学院读会计专业，专科学历；2018.09-2020.07在商洛学院经济管理学院读会计学专业，本科学历，学士学位。"/>
        <s v="2012.09-2016.06鄂托克旗高级中学 2016.09-2020-07内蒙古大学创业学院 会计学"/>
        <s v="2015年9月至2018年6月高中就读于鄂托克前旗中学，2018年9月至2021年7月专科阶段就读于兴安职业技术学院财经与公共管理系会计专业，2021年9月入学内蒙古民族大学管理学院财务管理专业2023年6月毕业并取得本科毕业证与管理学学士学位证，户口为鄂尔多斯户籍，档案目前存放于鄂尔多斯市人才就业局"/>
        <s v="2012.8-2015.7在伊旗高级中学学习_x000a_2015.7-2019.7在江西财经大学现代经济管理学院学习金融学专业"/>
        <s v="2017.9-2020.7托克托县第一中学_x000a_2020.9-2023.7内蒙古财经大学专科税务专业_x000a_2023.9-2025.7内蒙古财经大学本科会计学专业"/>
        <s v="2009.9-2012.6于鄂托克前旗第一中学学习_x000a_2012.9-2016.7于内蒙古师范大学鸿德学院学习"/>
        <s v="2015.09-2018.06，达拉特旗第一中学。_x000a_2018.09-2022.07，内蒙古师范大学鸿德学院。"/>
        <s v="2013.9-2016.7  鄂托克旗高级中学_x000a_2017.9-2020.7  内蒙古科技职业学院   护理 _x000a_2020.9-2023.7  中国医科大学   护理学_x000a_"/>
        <s v="中专于2012 年9月-2015年7月在临沂卫生学校护理专业_x000a_大专于2015年9月-2017年7月在山东医学高等专科学校护理专业_x000a_"/>
        <s v="2017.09-2020.06  学生  乌审旗高级中学_x000a_2020.10-2023.06  学生   河套学院"/>
        <s v="2018年9月"/>
        <s v="2018.9-2021.6毕业于集宁一中，2021.9-2025.6毕业于赤峰学院护理学院护理学专业，授予理学学士学位。"/>
        <s v="(2013.08-2016.06)，鄂托克旗一中-高中；_x000a_（2016.09-2019.07），内蒙古科技职业学院-专科-护理专业；_x000a_（2022.03-2025.01），中国医科大学-网络教育本科-护理专业。"/>
        <s v="2016.9-2019.7，就读于内蒙古乌兰察布市凉城县第一中学 ，2019.9-2020.6就读于凉城县第一中学（复读）。2020.10-2023.7就读于乌兰察布医学高等专科学校护理专业 。2023.9-2025.6，就读于内蒙古医科大学护理学专业."/>
        <s v="2018.9-2021.6鄂尔多斯市第二中学_x000a_2021.9-2025.7内蒙古医科大学"/>
        <s v="2014.9-2017.6就读于察右中旗第一中学_x000a_2017.9-2020.7就读于锡林郭勒职业学院_x000a_2022.9-2025.1就读于国家开放大学"/>
        <s v="2018.9-2021.7 呼和浩特市铁路第二中学_x000a_2021.9-2025.7 内蒙古科技大学包头医学院"/>
        <s v="2015.9-2018.7田家炳外国语学校  高中_x000a_2018.9-2021.7辽宁医药职业技术学院 专科 康复系  中医康复_x000a_2021.7-2022.9中国医科大学中医科实习_x000a_2022.9-2025.7锦州医科大学 本科  护理系 护理学 学士_x000a_2025.7-2025.10待就业"/>
        <s v="2017.09~2019.07卓资中学 高中_x000a_2019.09~2022.07乌兰察布医学高等专科学校 专科 护理专业_x000a_2022.09~2024.07内蒙古医科大学 本科 护理专业"/>
        <s v="于2015.09-2020.07月在内蒙古北方职业技术学院就读，院系:护埋系专业:护理"/>
        <s v="2016.9.1-2019.7.1托克托县民族中学_x000a_2019.9.1-2022.7.1 乌兰察布医学高等专科学校 大专_x000a_2022.9.1-2025.7.20国家开放大学"/>
        <s v="2015.9-2018.7：榆林市第一中学_x000a_2018.9-2022.7：延安大学_x000a_"/>
        <s v="2018.9-2021.6托克托高级职业中学_x000a_2021.9-2025.6内蒙古科技大学包头医学院"/>
        <s v="2018.9-2021.6就读于托克托县第一中学_x000a_2021.9-2025.7就读于辽宁何氏医学院 护理学院 护理学专业 学士学位 四年制本科"/>
        <s v="2018.9-2021.6就读于呼和浩特市托克托县民族中学；2021.9-2025.6就读于内蒙古科技大学包头医学院。"/>
        <s v="2013.9-2016.6就读于乌拉特前旗第一中学_x000a_2016.9-2019.7就读于哈尔滨医科大学护理学院护理专业，无学士学位_x000a_2022.3-2025.6就读于郑州大学护理学专业，无学士学位"/>
        <s v="2016.9-2019.6榆林市第二中学_x000a_2019.9-2023.6西安培华学院"/>
        <s v="2014.9-2017.6泾川县第一中学_x000a_2017.9-2020.6武威职业学院"/>
        <s v="2018.9-2021.6于五原县高级职业中学就读高中_x000a_2021.9-2025.6于内蒙古科技大学包头医学院就读大学护理专业"/>
        <s v="2009.9-2012.7 毕业于陕西航空医科职业技术学校_x000a_2011.7-2012.2 在人民解放军323医院（实习）_x000a_2015.3-2017.7 毕业于湖北医药学院"/>
        <s v="2018.9-2020.7 锡林郭勒职业学院 高职就读_x000a_2020.9-2023.7 锡林郭勒职业学院 专科护理专业就读_x000a_2023.9-2025.7 内蒙古医科大学 本科护理学专业就读"/>
        <s v="高中：2018.9-2021.6就读于达拉特第十中学_x000a_大专：2021.9-2024.7就读于乌海职业技术学院_x000a_"/>
        <s v="2016.9-2019.6就读于鄂尔多斯市卫生学校（护理学专业）_x000a_2019.9-2022.6就读于锡林郭勒职业学院 医学系（护理学专业）"/>
        <s v="2015.9-2018.6就读鄂托克前旗民族职业高中_x000a_2018.9-2021.7就读于通辽职业学院护理系"/>
        <s v="2017.9-2020.6毕业于托克托县第一中学，2020.9-2024.6毕业于长春科技学院。"/>
        <s v="2017.9-2020.7在鄂前旗职业中学就读_x000a_2020.9-2023.7在通辽职业学院就读"/>
        <s v="2008.09-2011.06  横山清源中学_x000a_2011.09-2014.07  西安海棠职业学院_x000a_2015.02-2017.07  西安交通大学"/>
        <s v="201409-201706在乌兰察布市察哈尔右翼前旗一中就读高中_x000a_201709-202006在内蒙古北方职业技术学院大学毕业专业护理"/>
        <s v="2010.9-2013.7  榆林市卫生学校_x000a_2021.9-2024.7  神木职业技术学院_x000a_"/>
        <s v="2015.08-2018.07  就读鄂托克前旗民族职业高中_x000a_2018.08-2022.06  就读赤峰学院护理系"/>
        <s v="2009.08-2012.06就读于鄂托克旗高级中学_x000a_2012.9-2015.7就读于兴安职业技术学院_x000a_2015.08-2016.4于鄂托克旗人民医院实习学习"/>
        <s v="2014.9-2017.7  鄂尔多斯市卫生学校_x000a_2016.3-2019.1  宁夏医科大学"/>
        <s v="2017.8-2020.6就读于靖边中学_x000a_2021.9-2025.7就读于西安翻译学院护理学专业"/>
        <s v="2018.9-2021.9，内蒙古呼和浩特市托克托县民族中学学习 高中_x000a_2021.9-2025.7，赤峰学院护理学院护理学专业本科学习 学士学位"/>
        <s v="2017.9-2020.7   就读于准格尔旗职业高级中学_x000a_2020.9-2024.6   就读于内蒙古科技大学大学包头医学院_x000a_2024.7-2025.8   内蒙古科技大学包头医学院第一附属医院见习_x000a_2025.9-至今        待业"/>
        <s v="2017.9-2020.7于伊金霍洛旗高级中学就读普通高中；_x000a_2020.9-2024.7于赤峰学院就读本科护理学专业。"/>
        <s v="2008年9月-2013年7月     通辽职业学院_x000a_"/>
        <s v="2017.9-2020.6准格尔旗第一中学_x000a_2020.10-2023.6锡林郭勒职业学院  医学系 护理学 专科_x000a_2023.8-2025.6赤峰学院 护理系 护理学 本科 学士_x000a_"/>
        <s v="2012.9-2014.7就读于淮阳县第一高级中学 2014.9-2017.7就读于漯河医学高等专科学校"/>
        <s v="2012.9-2015.6 偏关中学_x000a_2015.9-2018.7 山西同文职业技术学院 护理系 护理学_x000a_2017.7-2020.9 长治医学院 护理系 护理学"/>
        <s v="2016.9-2019.7在内蒙古科技大学附属中学2019.9-2022.7在内蒙古科技大学包头医学院就读2022.9-2024.7在内蒙古医科大学就读"/>
        <s v="2016.9-2019.6，鄂尔多斯市第三中学；_x000a_2019.9-2023.6，内蒙古医科大学本科护理学学士学位"/>
        <s v="2018.9-2021.6鄂尔多斯卫生学校上学。_x000a_2021.9-2023.6乌海职业技术学院上学。"/>
        <s v="2018年9月-2021年6月就读于托克托县高级职业中学；2021年9月-2025年7月就读于河套学院医学系护理学专业_x000a_"/>
        <s v="2012.9-2017.7 内蒙古科技大学（包头医学院）护理学专科学习_x000a_2019.3-2022.3内蒙古医科大学 护理学本科学习"/>
        <s v="2017.9-2020.7就读于鄂尔多斯市第三中学_x000a_2020.9-2024.6就读于内蒙古科技大学包头医学院"/>
        <s v="2008.9-2013.7就读于横山中学_x000a_2013.9-2017.7就读于陕西中医药大学"/>
        <s v="2014.09-2017.07  包头市田家炳中学  高中_x000a_2017.09-2020.07  内蒙古医科大学 护理学院 护理（社区方向） 全日制专科_x000a_2020.09-2022.07  内蒙古医科大学 护理学院 护理学   学士学位    全日制本科"/>
        <s v="2015.9-2018.7东联现代高级中学_x000a_2018.9-2021.7齐鲁理工学院_x000a_2021.9-2023.7山东英才学院"/>
        <s v="2018.9-2021.6 达拉特旗第十中学_x000a_2021.9-2025.7 鄂尔多斯应用技术学院 医学系 护理学"/>
        <s v="2017.9-2020.7 就读于土右旗职业技术教育中心 2020.9-2023.7就读于乌兰察布医学高等专科学校 2023.9-2025.7就读于内蒙古医科大学"/>
        <s v="2011年7月至2016年7月在内蒙古医科大学 学习。"/>
        <s v="2019年9月-2021年7月就读于鄂托克旗高级中学_x000a__x000a_2021年9月-2024年7月就读于乌兰察布医学高等专科学校护理系护理专业"/>
        <s v="2017.9-2020.6就读于鄂尔多斯市第二中学_x000a_2020.9-2023.6就读于河北东方学院"/>
        <s v="2013.9-2015.6 商都四中_x000a__x000a_2015.9-2018.7内蒙古科技职业学院_x000a__x000a_2020.3-2024.7中国医科大学_x000a_"/>
        <s v="2016.9--2019.6就读于达拉特旗第七中学。_x000a_2019.9--2022.6就读于长春科技学院，护理学专业。"/>
        <s v="2011.09-2014.06就读于乌海市滨河中学_x000a_2014.09-2017.06就读于河套学院医学系护理专业_x000a_2019.03-2022.01就读于宁夏医科大护理学专业"/>
        <s v="2012.9-2015.7就读于鄂托克前旗职业高中。_x000a_2015.9-2018.7就读于通辽职业学院。"/>
        <s v="2018.9-2021.7托克托县第一中学_x000a_2021.9-2025.6赤峰学院"/>
        <s v="2017.9-2020.7就读于内蒙古自治区鄂尔多斯市准格尔旗职业高级中学_x000a_2020.9-2025.7就读于内蒙古自治区赤峰市赤峰学院"/>
        <s v="2009.9-2012.7武威职业学院护理专业_x000a_2013.3-2016.1兰州大学护理学专业"/>
        <s v="2015.9-2018.6宏昌学校_x000a_2018.9-2021.6兴安职业技术学院_x000a_2021.8-2023.6赤峰学院_x000a_"/>
        <s v="2017.9——2020.7就读于宝昌第一中学；2020.9——2023.7,就读于呼和浩特职业学院护理专业专科学习；2023.9——2025.7就读于赤峰学院护理学院护理学本科学习"/>
        <s v="=&quot;2018.7-2021.7，在鄂尔多斯市应用技术学院进行学习，在校期间获得三好学生荣誉证书。_x000a_2021.9-2023.7，在乌海职业技术学院进行学学习，主修课为人体解剖学、生理学、病理学、药理学、健康评估、护理学基础、内科护理学、传染病护理、外科护理学、妇产科护理学、儿科护理学、急救护理学，护理管理学、康复护理学、预防医学、护理心理学、预防医学、数学、英语、计算机等，在校期间考取1+X老年照护证书、母婴证书及护士资格证书。   _x000a_2022.7-2023.2在鄂尔多斯市中心医院（康巴什部）进行实习，轮转科室有妇产科、儿科、普外科、胸心泌尿外科、血液&quot;"/>
        <s v="2014.9-2017.6学习于内蒙古包头市固阳县职教中心_x000a_2017.9-2021.6学习于内蒙古巴彦淖尔市河套学院医学系"/>
        <s v="2015.8-2020.7，内蒙古医科大学（3＋2五年一贯制大专，护理专业）；2022.9-2025.7，中国医科大学（网络教育，护理专业，本科）"/>
        <s v="（2018.9-2021-6）定边县实验中心_x000a_（2021.9-2024.8）宝鸡专业技术学院"/>
        <s v="2016.9-2019.6就读于达拉特旗第十中学_x000a_2019.9-2023.6就读于河套学院"/>
        <s v="2012年-2015年   鄂托克旗高级中学_x000a_2015年9月-2018年7月   内蒙古科技职业学院"/>
        <s v="2017.9-2020.7托克托县第一中学；2020.9-2023.7就读于通辽职业学院护理专业：大学专科；2023.9.-2025.7就读于内蒙古民族大学护理学院护理学专业：大学本科；"/>
        <s v="2014.9-2017.7杭锦旗中学_x000a_2017.9-2020.7内蒙古北方职业技术学院_x000a_2022.1-2024.6西北民族大学"/>
        <s v="2013.9-2016.6  偏关县高中_x000a_2016.9-2019.6  内蒙古北方职业技术学院 护理专业_x000a_"/>
        <s v="2016.9-2019.6就读于鄂尔多斯市第二中学_x000a_2019.9-2022.7就读于通辽职业学院"/>
        <s v="2016.9-2018.6 鄂尔多斯职业学院_x000a_2018.9-2021.6 内蒙古北方职业技术学院"/>
        <s v="2012.09-2015.07就读于百灵庙中学_x000a_2015.09-2018.07就读于九江职业大学_x000a_2019.09-2022.01网络教育形式江南大学"/>
        <s v="2014.09-2017.06临河区三中_x000a_2017.09—2020.07 呼伦贝尔职业技术学院 护理 全日制_x000a_2020.09—2022.07赤峰学院 护理学院 护理学 学士学位 全日制"/>
        <s v="2017.9-2020.7,就读于丰镇市第一中学；2020.9-2023.7，就读于呼和浩特职业技术大学医药卫生学院护理专业；2023.9-2025.7，就读于内蒙古医科大学护理学院护理学专业，理学学士学位。"/>
        <s v="2016.9-2019.7 乌审旗高级中学_x000a_2019.9-2022.7 内蒙古科技大学包头医学院  护理学院 护理_x000a_2022.8-2024.6 内蒙古民族大学  护理学院 护理学 理学学位"/>
        <s v="201808-2021.07达拉特旗第十中学_x000a_2021.09-2024.07呼伦贝尔职业技术学院 护理_x000a_2024.08-2026.06 河套学院 护理学"/>
        <s v="2017.09-2020.7乌海市第六中学_x000a_2020.09-2023.07鄂尔多斯应用技术学院护理学_x000a_20250.3-至今内蒙古大学成人高等教育汉语言文学"/>
        <s v="2017.9-2020.7就读于杭锦后旗奋斗中学，2020.10-2023.7就读于呼和浩特职业学院"/>
        <s v="2016.9-2019.9达拉特旗第一中学；2019.9-2023.8赤峰学院护理学院护理学；"/>
        <s v="2014年9月-2017年7月 鄂尔多斯市卫生学校（高中）_x000a_2017年9月-2019年7月 内蒙古民族大学"/>
        <s v="1.2016年9月-2019年7月，就读于呼和浩特市锦盛达中学。_x000a_2.2019年9月-2022年7月，专科就读于铁岭卫生职业学院护理学专业，全日制。 3.2022年7月-2023年9月，备考本科。_x000a_4.2023年9月-2026年7月，本科就读于辽宁何氏医学院护理学专业，全日制。_x000a_"/>
        <s v="2018.09-2021.07 内蒙古包头市第三十三中学_x000a_2021年9月-2025年6月赤峰学院、护理学院、护理学（学士学位）"/>
        <s v="2019年9月— 2022年7月就读鄂尔多斯市卫生学校_x000a_2022年9月— 2025年7月就读兴安职业技术大学"/>
        <s v="学习经历：_x000a_2014年8月1日--2017年7月1日鄂托克前旗民族职业高中 护理学 高中_x000a_2017年8月1日--2020年7月1日通辽职业学院 助产学 大专；全日制_x000a_2022年3月1日--2024年7月1日西安医学院 护理学 本科；函授_x000a_"/>
        <s v="2017年9.至2022年7.就读于内蒙古北方职业技术学院"/>
        <s v="2014.3-2017.1在西安医学院专科_x000a_2023.6-2025.7在武汉轻工大学本科"/>
        <s v="2017.7-2020.9就读于乌审旗高级中学，2020.10-2023.7就读于乌兰察布医学高等专科学校护理专业，2023.9-2025.6就读于河套学院护理学专业"/>
        <s v="2018.9-2021.6鄂尔多斯市卫生学校_x000a_2021.9-2024.7乌兰察布医学高等专科学校_x000a_2024.9-2026.7鄂尔多斯应用技术学院"/>
        <s v="2017.9-2020.7，鄂尔多斯市北京师范大学附属高中；_x000a_2020.9-2024.7，大连大学。"/>
        <s v="高中：2011.9-2014.6 乌拉特前旗第一中学_x000a_专科：2014.9-2017.6河套学院护理专业_x000a_本科：2017.9-2020.1郑州大学护理学"/>
        <s v="2018.9-2021.6 准格尔旗世纪中学_x000a_2021.9-2025.6 内蒙古科技大学包头医学院"/>
        <s v="2018 .9-2021.7 巴彦淖尔市第一职业学校_x000a_2023.6-2024.6通辽市科尔沁区第一人民医院_x000a_2021.9-2024.7 通辽职业学院"/>
        <s v="2017.9—2020.7鄂尔多斯应用技术学院_x000a_2020.9—2023.7兴安职业技术学院"/>
        <s v="2008.9-2011.7就读于乌拉特前旗第一中学 ，2011.9-2014.7就读于河套学院护理学专业。"/>
        <s v="2014.9-2017.6石家庄白求恩医学中等专科学校_x000a_2017.9-2020.6石家庄医学高等专科学校"/>
        <s v="2010.9-2013.7     鄂托克前旗民族职业高中_x000a_2013.9-2016.7     通辽职业学院_x000a_2018.3-2021.1     宁夏医科大学_x000a__x000a_"/>
        <s v="2016.9-2019.6就读于鄂尔多斯市达拉特旗第十中学_x000a_2019.9-2022.6就读于通辽职业学院_x000a_2022.9-2024.6就读于鄂尔多斯应用技术学院"/>
        <s v="2016年9月-2019年7月在吉林省四平卫生学校学习护理专业_x000a_2020年1月-2022年7月在吉林北华大学学习护理专业_x000a_"/>
        <s v="2017年7月到2020年6月 鄂尔多斯市第三中学_x000a_2020年10月到2023年8月 天津医学高等专科学校"/>
        <s v="2017.9.1-2020.7.1鄂尔多斯市卫生学校_x000a_2020.10.1-2023.7.1锡林郭勒职业学院"/>
        <s v="2018.9-2021.7   高中就读于鄂尔多斯市卫生学校护理学专业 _x000a_2021.9-2024.7  大学就读于锡林郭勒职业学院，医学系护理学专业"/>
        <s v="2016.9-2021.7内蒙古科技大学 包头医学院 护理学专业_x000a_2021.9-2024.7 中国医科大学 护理学专业"/>
        <s v="2012.9-2015.7就读于五原县第一中学_x000a_2015.9-2018.7就读于通辽职业学院护理系_x000a_2019.9-2023.1就读于中国医科大学，护理专业（网络教育）"/>
        <s v="2014.09-2019.07毕业于内蒙古医科大学"/>
        <s v="2011.9-2014.6就读于鄂托克旗高级中学_x000a_2014.9-2017.7就读于内蒙古北方职业技术学院_x000a_2020.3-2023.1就读于宁夏医科大学（非全日制）"/>
        <s v="高中 时间：2019.9-2022.7就读院校：呼市卫校。_x000a_大专 时间：2022.9-2025.7就读院校 ：包头职业技术学院_x000a_在校期间成绩优异 曾连续三年获得院校三等奖学金"/>
        <s v="2014.9.1-2019.7.5在内蒙古医科大学五年制专科就读护理专业"/>
        <s v="2019.9-2022.7就读于鄂尔多斯市卫生学校，2022.9-2025.7就读于包头轻工职业技术学校 "/>
        <s v="2018年-2022年在鄂前旗职业高中就读  2023年-2025年在通辽职业学院就读于护理专业"/>
        <s v="2017.09-2018.06就读于乌审旗高级中学_x000a_2020.09-2024.07就读于西安思源学院。"/>
        <s v="2018.9-2021.6在杭锦旗中学_x000a_2021.9-2024.6在呼和浩特职业学院"/>
        <s v="2016-2019 陕西省榆林市靖边县第三中学_x000a_2019-2024 陕西省西安市西安思源学院"/>
        <s v="2016.9-2019.07于托克托县第一中学_x000a_2019.09-2022.07于辽宁省盘锦职业技术学院就读于专科_x000a_2023.09-2026.07于辽宁省沈阳医学院就读于本科_x000a_"/>
        <s v="2016.9-2019.6  就读于达拉特旗第一中学_x000a_2019.8-2023.7  包头医学院护理学院护理学专业"/>
        <s v="2011年9月-2014年7月就读于鄂托克前旗民族职业高中  护理专业_x000a_2014年9月-2017年7月就读于通辽职业学院   护理系_x000a_2018年3月-2021年1月在宁夏医科大学业余学完专升本   护理专业_x000a_"/>
        <s v="2011.9-2014.7在商都县第三中学就读_x000a_2014.9-2017.7在乌兰察布医学高等专科学校就读_x000a_"/>
        <s v="2013.03-2016.093  萨拉齐第一中学_x000a_2016.09-2019.03    内蒙古北方职业技术学院_x000a_2018.07-2019.03    呼和浩特市蒙医中医医院实习"/>
        <s v="2016.09-2019.07在准格尔旗职业高级中学护理系学习_x000a_2019.09-2022.07在通辽职业学院护理系学习"/>
        <s v="2018.9-2021.7就读于鄂尔多斯市卫生学校_x000a_2021.9-2024.7就读于内蒙古美术职业学院"/>
        <s v="2015.9-2018.7乌海市职业技术学校_x000a_2018.9-2020.7 乌海市职业技术学院"/>
        <s v="2018.9-2021.6霍林郭勒市第三中学_x000a_2021.9-2025.6鄂尔多斯应用技术学院"/>
        <s v="2015.09-2018.07就读于丰镇市第一中学_x000a_2018.8－2021.7 就读于铁岭卫生职业学院_x000a_2023.03-2025.06就读于山东第一医科大学函授"/>
        <s v="2015 年 9 月-2018 年 7 月就读于鄂尔多斯市卫生学校_x000a_2018 年 9 月-2021 年 7月就读于阿拉善职业技术学院"/>
        <s v="2015.08-2018.07靖边七中_x000a_2018.09-2021.07陕西能源职业技术学院_x000a_2022.09-2025.07西安医学院"/>
        <s v="2012.8-2017.7在内蒙古医科大学附属学校学习护理专业_x000a_2020.9-2023.1在江南大学学习护理专业"/>
        <s v="2015年9月-2018年7月 内蒙古包头市第二中学  专业：文科_x000a_2018年9月-2021年7月 乌兰察布医学高等专科学校   专业：护理_x000a_"/>
        <s v="2017.9-2020.6就读于杭锦旗中学_x000a_2020.10-2023.7就读于呼和浩特职业学院"/>
        <s v="2018.9-2021.6于呼和浩特市呼铁二中就读高中；2021.9-2025.6于鄂尔多斯市鄂尔多斯应用技术学院医学院护理学就读本科。"/>
        <s v="2014.9-2017.7 海原县第一中学_x000a_2017.9-2021.7山东现代学院"/>
        <s v="2014年7月，至2017年7月，毕业于鄂尔多斯市卫生学校_x000a_2022年3月7日至2024年7月15日，毕业于国家开放大学"/>
        <s v="2014.9-2017.7 商都县中级职业技术学院 2017.9- 2020.7 呼伦贝尔职业技术学院"/>
        <s v="2018.9-2021.7 在鄂尔多斯应用技术学院学习_x000a_2021.9-2023.7 在乌海职业技术学院学习"/>
        <s v="2018.09-2021.06就读于内蒙古呼和浩特市和林格尔第一中学_x000a_2021.09-2025.06就读于内蒙古科技大学包头医学院"/>
        <s v="2021年9月至2025年6月就读于赤峰学院护理学院护理学专业，2025年6月取得理学学士学位"/>
        <s v="2014.09.01—2017.07.01毕业于达拉特旗第十中学护理专业_x000a_2017.09.01—2020.07.01毕业于乌海职业技术学院医学系护理专业_x000a_2021.09.01—2024.07.10毕业于中国医科大学网络教育护理学专业"/>
        <s v="2018.9-2021.6就读于准格尔旗职业高级中学护理学专业_x000a_2021.9-2025.7就读于赤峰学院护理学专业_x000a_2025.7-2025.10待业"/>
        <s v="2010.9-2013.6在鄂托克旗高级中学_x000a_2013.9-2016.6在宁蒙古河套大学_x000a_2018.3-2021.06在宁夏医科大学"/>
        <s v="2006.9-2009.6在鄂托克前旗民族职业中学（高中）_x000a_2009.9-2012.7在锡林郭勒职业学院（专科）_x000a_2011.07-2012.03在北京首都医科大学附属地坛医院实习_x000a_2013.03-2016.03在内蒙古医科大学完成成人高等教育（本科）"/>
        <s v="高中：2011年9月---2014年7月就读于乌兰察布市凉城县第一中学_x000a_大学：2014年9月---2017年7月就读于内蒙古北方职业技术学院"/>
        <s v="2017.9-2017.7就读于锡林郭勒职业学院"/>
        <s v="2016高中毕业_x000a_2016年到2019年内蒙古职业技术学院三年_x000a_2019年到2021年河套学院俩年"/>
        <s v="2015.09-2020.07 包头医学院 护理专业_x000a_2021.09-2024.06 中国医科大学 护理本科专业"/>
        <s v="2007.9-2009.6就读于鄂托克前旗职业学院_x000a_2009.9-2012.6就读于通辽职业学院_x000a_"/>
        <s v="2015.07-2020.07内蒙古医科大学_x000a_2022.07-2025.07中国医科大学"/>
        <s v="2017.9-2022.6 内蒙古医科大学 大专_x000a_2022.9-2024.6 鄂尔多斯应用技术学院 本科"/>
        <s v="2013.7~2018.3内蒙古民族大学_x000a_"/>
        <s v="2010.09---2012.07就读于鄂托克旗高级中学_x000a_2012.09---2015.06就读于锡林郭勒职业学院_x000a_2022.03---2024.07业余学习在河套学院"/>
        <s v="2009-2014-年在通辽职业学院校就读_x000a_"/>
        <s v="2017.9-2020.7  正镶白旗第一中学_x000a_2020.9-2021.7  宝昌第一中学_x000a_2021.9-2024.7  通辽职业学院  护理学"/>
        <s v="2007.9-2010.7鄂尔多斯卫生学校_x000a_2014.3-2017.3内蒙古医科大学"/>
        <s v="=&quot;2017.09.01-2020.06.01 赤峰市红旗中学  高中全日制_x000a_2020.09.01-2021.06.01内蒙古第二地质中学 高中全日制_x000a_2021.09.01-2025.06.27鄂尔多斯应用技术学院_x0009_医学系护理学本科理学学士学位&quot;"/>
        <s v="2017.09-2020.07     乌拉特前期职业技术学院 （职高） 护理学_x000a_2020.09-2023.07     包头钢铁职业技术学院   护理学                    "/>
        <s v="2016.07-2019.07就读于达拉特旗第七中学2019.09-2022.07就读于锡林郭勒职业学院医学系护理专业2022.09-2024.07就读于鄂尔多斯应用技术学院医学系护理学专业"/>
        <s v="2010-2013年就读鄂尔多斯市卫生学校。_x000a_2012-2014年就读赤峰医学院（函授）。_x000a_20216-2019年就读宁夏医科大学（函授）。"/>
        <s v="2009.7-2012.9就读于四子王旗一中_x000a_2012.9-2015.7就读于河套大学医学系_x000a_2016.3-2018.7于中南大学网络教育本科"/>
        <s v="2017.9-2020.7北京师范大学乌海附属中学_x000a_2020.9-2024.7武汉生物工程学院 护理学"/>
        <s v="2017.09-2020.07五原县第一中学_x000a_2020.09-2023.07乌兰察布医学高等专科学校_x000a_2023.09-2025.07内蒙古民族大学"/>
        <s v="2016.9-2018.7高中就读于达拉特旗第十中学医学专业，2018.9-2021.7就读于通辽职业学院护理系护理专业."/>
        <s v="2014.08-2017.06 鄂托克旗高级中学 高中_x000a_2017.09-2020.07 内蒙古科技职业学院 大学 护理学"/>
        <s v="2018.9-2021.7 就读于呼和浩特市清水河县普通高级中学_x000a_2021.9-0204.7 就读于包头职业技术学院"/>
        <s v="2017-2020就读于鄂尔多斯市卫生学校_x000a_2020-2022就读于内蒙古医科大学_x000a_2022-2024就读于鄂尔多斯应用技术学院（后因家庭原因退学）"/>
        <s v="2008年9月-2013年7月就读于通辽职业学院_x000a_2014年3月-2017年3月就读于内蒙古医科大学"/>
        <s v="2016.09-2019.07包头市卫生职业技术学院_x000a_2019.09-2022.07兴安职业技术学院"/>
        <s v="2014.9-2017.6  乌海市第六中学_x000a_2017.8-2020.7  内蒙古医科大学  护理（社区方向）_x000a_2020.9-2025.1  郑州大学  护理学"/>
        <s v="2015.09-2018.06府谷县第一中学_x000a_2018.09-2022.07西安翻译学院"/>
        <s v="2009.09-2012.06乌拉特前期第五中学_x000a_2012.09-2015.06河套大学（助产学）_x000a_2017.03-2019.10江南大学（护理学）_x000a_"/>
        <s v="2006.09-2011.07 就读于内蒙古医学院_x000a_2016.03-2019.01 函授宁夏医科大学"/>
        <s v="2015年9月-2018年6月鄂尔多斯应用技术学院_x000a_2018年9月-2021年7月乌兰察布医学高等专科学校"/>
        <s v="2015.09-2020.7包头医学院_x000a_"/>
        <s v="2016年9月-2019年7月 内蒙古鄂尔多斯市准格尔旗职业高级中学  护理_x000a_2019年9月-2022年7月 内蒙古科技职业学院  护理  全日制"/>
        <s v="2009.9-2012.7包头市田家炳中学_x000a_2012.9-2015.7河套学院"/>
        <s v="2018.9-2021.7 就读于鄂尔多斯市卫生学校_x000a_2021.9-2023.7 就读于乌海职业技术学院"/>
        <s v="2019.9-2021年就读于民族职业高中_x000a_2021.9-2024.7就读于通辽职业学院"/>
        <s v="2005.9-2008.6高中。_x000a_2008.9-2012大学。_x000a_"/>
        <s v="2014.9-2017.6齐齐哈尔卫生学校 _x000a_2015.9-2018.1吉林大学_x000a_2022.3-2024.7齐齐哈尔工程学院"/>
        <s v="2006年8月20日至2009年6月7日在鄂托克前旗民族职业中学就读护理专业。_x000a_2009年9月10日至2012年7月1日在内蒙古北方职业技术学院就读护理学猪专业。"/>
        <s v="2015.9-2020.7在内蒙古北方职业技术学院护理院系_x000a_2023.5-2025.11本科护理系"/>
        <s v="2014年毕业于鄂托克旗高级中学 _x000a_2017年毕业兴安盟职业技术学院_x000a_2021年毕业于山东大学"/>
        <s v="2004.9—2007.7就读乌海慧文女中高中_x000a_2007.9—2010.7就读巴彦淖尔市河套大学大专_x000a_2017.9—2020.1就读西安交通大学本科"/>
        <s v="2019.6-2022.9杭锦旗中学_x000a_2022.9-2025.6内蒙古北方职业技术学院"/>
        <s v="2010.9-2013.3内蒙古北方职业技术学院_x000a_2013.3-2015.7内蒙古北方职业技术学院"/>
        <s v="2013年9月至2019年6月就读于鄂托克前旗职业中学_x000a_2016年9月至2019年7月就读于通辽职业学院"/>
        <s v="2008.08-2011.06  鄂托克中学_x000a_2011.09-2014.07  西安培华学院"/>
        <s v="2016.9-2019.7就读于杭锦旗中学且顺利毕业_x000a_2019.9-2022.7就读于乌兰察布医学高等专科学校_x000a_2022.8-2023.3实习于鄂尔多斯市东胜区人民医院_x000a_2023.7顺利毕业于乌兰察布医学高等专科学校"/>
        <s v="2018.9-2021.7就读于东联现代高级中学（现鄂尔多斯市第一中学东胜校区）_x000a_2021.9-2025.7于江西科技学院医学院护理学专业毕业;2025.7至今待业"/>
        <s v="2014.9-2019.1内蒙古科技大学护理专业_x000a_2019.9-2022.1郑州大学护理专业"/>
        <s v="2019.6-2020.3内蒙古医科大学附属医院"/>
        <s v="2020.10-2022.7在乌兰察布医学高等专科学校就读大专护理"/>
        <s v="2019.9-2020.6呼和浩特市卫生学校_x000a_2020.9-2023.7内蒙古北方职业技术学院"/>
        <s v="学习经历：_x000a_2013.9-2016.7就读于准格尔旗第一中学_x000a_2016.9-2019.7就读于江西科技学院 护理学院_x000a_2023.3-2025.6就读于山东第一医科大学（函授）护理学"/>
        <s v="2014年8月-2017年6月 朔州市二中 _x000a_2017年9月-2020年7月 临汾职业技术学院 _x000a_2023年3月-2025年1月 宁夏医科大学 "/>
        <s v="2018.7-2021.7月就读于鄂尔多斯市应用技术学院，2021.9-2025.7月就读于内蒙古科技大学包头医学院护理专业，其中2024.7-2025.5月于包头三附院进行10个月的实习，在内外妇儿等科室进行学习。"/>
        <s v="2007.8——2010.6在甘肃省武威市古浪县第三中学学习_x000a_2010.8——2013.7在陕西省榆林学院学习  专业：护理学_x000a_2011.2——2014.7在西安交通大学学习  专业：护理学_x000a_2020.9——2023.1在江南大学学习  专业：护理学"/>
        <s v="2016.9-2019.7  就读于乌海市职业技术学校_x000a_2019.9-2021.7  就读于乌海市职业技术学院_x000a_2021.9-2023.7  就读于河套学院"/>
        <s v="2013.9-2016.7鄂托克前旗职业中学护理学专业学习_x000a_2016.9-2019.7兴安职业技术学院护理专业学习_x000a_2021.3-2023.7国家开放大学护理学学习"/>
        <s v="2015年7月-2018年6月毕业于达拉特旗第十中学_x000a_2018年8月-2021年7月 北方职业技术学院 护理系 护理学"/>
        <s v="2013.1-2015.7宁夏回族自治区广播大学"/>
        <s v="2011年9月-2013年7月 鄂托克旗高级中学就读高中_x000a_2014年9月-2017年7月 锡林郭勒职业学院就读护理专业"/>
        <s v="2018.9-2021.7  就读于鄂尔多斯市卫生学校_x000a_2021.9-2023.7  就读于乌海职业技术学院"/>
        <s v="2020.9-2023.7榆林职业技术学院医学院。_x000a_2023.9-2026.7西安职业技术学院。"/>
        <s v="2015.9-2018.6 高中 凉城县第一中学 理科_x000a_2018.9-2021.6 大专 鄂州职业大学 护理学_x000a_2018.9-2022.6 本科 华中科技大学 护理学"/>
        <s v="2007.09-2009.07就读于鄂托克旗高级中学_x000a_2009.09-2011.07就读于鄂尔多斯市卫生学校_x000a_2010.09-2013.07函授内蒙古科技大学_x000a_2014.03-2017.03函授宁夏医科大"/>
        <s v="2016.9-2019.6在杭锦旗中学就读高中_x000a_2019.9-2022.6在乌兰察布医学高等专科学校护理学就读"/>
        <s v="2015.09-2017.06在河套学院护理系学习_x000a_2015.01月毕业于国家开放大学"/>
        <s v="2018.9-2021.6就读于鄂尔多斯市第二中学2022.9-2025.6就读于乌兰察布医学高等专科学校护理专业"/>
        <s v="2016.9-2019.6准格尔旗职业高级中学护理专业_x000a_2019.9-2022.7 乌海职业技术学院护理专业"/>
        <s v="2015.9-2018.7毕业于内蒙古乌海市第一中学_x000a_2018.9-2022.7毕业于内蒙古科技大学包头医学院_x000a_2023.7-2026.6就读于内蒙古医科大学"/>
        <s v="2018.9-2021.6毕业于鄂托克旗高级中学_x000a_2021.9-2024.6毕业于内蒙古科技大学包头医学院"/>
        <s v="2016.9-2019.7就读于盐池高级中学_x000a_2019.9-2022.7就读于锡林郭勒职业学院_x000a_"/>
        <s v="2017.09-2020.07鄂尔多斯市第一中学伊金霍洛校区_x000a_2020.09-2024.07内蒙古医科大学"/>
        <s v="2008.9-2011.7山西省中医学校_x000a_2016.3-2018.7吉林大学_x000a_2022.1-2024.7北华大学"/>
        <s v="2018.09-2021.07 鄂尔多斯市第一中学伊金霍洛旗分校_x000a_2021.09-2025.07 鄂尔多斯应用技术学院"/>
        <s v="2013.9-2016.6     鄂托克旗高级中学  高中_x000a_2016.09-2019.6   阿拉善职业技术学院    专科 护理_x000a_"/>
        <s v="2006年09月到2009年07月高中毕业_x000a_2009年09月到2012年07月于河套大学毕业_x000a_2016年09月到2019年01月于吉林大学毕业_x000a_"/>
        <s v="2018.9-2020.6就读于鄂托克旗高级中学_x000a_2021.10-2023.7就读于锡林郭勒职业学院"/>
        <s v="2016年9月—2019年7月 乌海市职业技术学校  中专；_x000a_2019年9月—2021年7月 乌海职业技术学院  医学系护理  大专；_x000a_2021年9月—2023年6月    河套学院   医学系护理学      本科"/>
        <s v="2018.09-2021.07 就读于鄂尔多斯市卫生学校 护理 全日制中专_x000a_2021.09-2023.07 就读于乌海职业技术学院 护理 全日制大专"/>
        <s v="2018.08-2021.07达拉特旗第十中学_x000a_2021.09-2024.09锡林郭勒职业学院 护理_x000a_2024.08-2026.06河套学院护理学"/>
        <s v="2007年9月至2009年7月在鄂尔多斯卫生学校学习_x000a_2009年9月至2012年7月在河南卫生职工学院学习"/>
        <s v="2017.9-2019.6在定边县职业中学读高中_x000a_2019.9-2021.6在南阳医学高等专科学校读大专"/>
        <s v="2017.9-2021.6就读于鄂托克旗高级中学_x000a_2021.9-2024-7就读于乌兰察布医学高等专科学校_x000a_2023.7-2024.3实习于东胜区人民医院_x000a_"/>
        <s v="2018.9-2021.6就读于呼和浩特市托克托县民族中学；2021.9-2024.7就读于锡林浩特市锡林郭勒职业学院-医学系-护理专业"/>
        <s v="2015年9月至2018年7月鄂托克前旗名族职业高中就读_x000a_2018年9月至2021年7月在阿拉善职业技术学院就读护理专业_x000a_2024年3月至今在延安大学护理专业就读（本科   自考）"/>
        <s v="2015.9--2018.6北京师范大学乌海附属学校_x000a_2018.9--2021.6通辽职业学院"/>
        <s v="2014.9-2019.6于内蒙古民族大学学习护理学_x000a_2018.3-2019.2于鄂尔多斯市中心医院实习_x000a_2020.3-2023.6于郑州大学学习护理学"/>
        <s v="2016.9-2019-7毕业于呼和浩特市卫生学校_x000a_2019.9-2022.7毕业于内蒙古北方职业技术学院"/>
        <s v="2013.9-2016.6府谷中学_x000a_2016.9-2019.6西安培华学院_x000a_2019.9-2021.6西安培华学院"/>
        <s v="2014.9-2017.7毕业于鄂托克前旗职业中学_x000a_2017.9-2020.7毕业于通辽职业学院"/>
        <s v="2010.9-2013.6就读于杭锦旗中学2013.9-2016.6就读于内蒙古北方职业技术学院2020.9-2022.6就读赤峰学院护理学"/>
        <s v="高中：2019.9-2022.6    乌海市第六中学_x000a_大学：2022.9-2025.7    内蒙古丰州职业学院"/>
        <s v="2016.09-2019.06 准格尔旗职业高级中学2019.09-2022.07兴安职业技术学院护理专业"/>
        <s v="2014年9月--2017年6月就读于鄂托克前旗职业高中_x000a_2017年9月--2020年7月就读于通辽职业学院_x000a_2021年9月--2024年1月就读于国家开放大学"/>
        <s v="2014.9-2017.7达拉特旗第十中学_x000a_2017.9-2020.7锡林郭勒职业学院"/>
        <s v="2008年9月至2012年7月通辽职业学院_x000a__x000a_2017年3月至2020年1月宁夏医科大学_x000a_"/>
        <s v="  2012.9-2015.7就读于鄂托克前旗职业高中。_x000a_  2015.9-2018.7就读于通辽职业学院。"/>
        <s v="2018.9-2021.7鄂托克旗高级中学_x000a_2021.9-2024.7内蒙古美术职业学院"/>
        <s v="2012年9月---2015年6月毕业于乌拉特中旗第一中学。_x000a_2015年9月---2018年8月毕业于河套学院医学系助产专业。_x000a_2021年3月---2023年7月函授成人本科毕业于赤峰学院护理学专业。"/>
        <s v="2014.9—2019.7   榆林学院    "/>
        <s v="2018.9-2021.7固阳职业教育中心2021.9-2024.7在内蒙古北方职业技术学院就读。"/>
        <s v="2018.9-2021.9 鄂尔多斯市卫生学校_x000a_2021.9-2024.7 乌兰察布医学高等专科学校"/>
        <s v="2017.09-2020.07达拉特旗第十中学_x000a_2020.09-2023-07乌海职业技术学院"/>
        <s v="2015.9-2018.6银川职业技术学院_x000a_2016.9-2019.7兰州大学"/>
        <s v="2012.9-2015.6毕业于鄂托克前旗名族职业高中_x000a_2015.9-2018.7毕业于通辽职业学院_x000a_2020.3-2023.1毕业于内蒙古医科大学"/>
        <s v="2016.09-2019.6就读于达拉特旗第一中学；2019.7-2020.7就读于达拉特旗第一中学；2020.10-2023.7就读于呼和浩特职业学院医药卫生系护理专业。"/>
        <s v="2018.9-2021.6定边中学_x000a_2021.9-2025.6延安大学西安创新学院"/>
        <s v="2010.9-2013.6就读于鄂托克前旗中学_x000a_2013.9-2016.6就读于兴安盟职业技术学院"/>
        <s v="2018.9-2021.7   延安职业技术学院_x000a_2023.3-2025.7   国家开放大学"/>
        <s v="2010.9-2013.7在鄂前旗职业高中就读护理学。_x000a_2013.9-2016.7在内蒙古通辽职业学院就读护理学。_x000a_2018.3-2021.1在宁夏医科大学就读护理学。"/>
        <s v="2016.9-2019.6就读于乌审旗高级中学_x000a_2019.9-2022.7就读于乌兰察布医学高等专科学校_x000a_2024.3-至今就读于内蒙古医科大学"/>
        <s v="2019.9-2022..6在准格尔旗职业高级中学就读   2022.9-2025.6在赤峰应用技术职业学院就读  "/>
        <s v="2017.9-2022.6在内蒙古医科大学学习"/>
        <s v="2014.9-2019.7  锡林郭勒职业学院_x000a_2019.9-2022.1  国家开放大学"/>
        <s v="2012.9-2015.6就读于鄂托克旗高级中学_x000a_2015.9-2018.6就读于锡林郭勒职业学院-护理学专业_x000a_"/>
        <s v="2017.10-2020.6 鄂托克旗高级中学_x000a_2020.10-2023.7 锡林郭勒职业学院_x000a_2025.1-2027.7赤峰学院"/>
        <s v="2011年3月-2014年7月 毕业于鄂尔多斯市卫生学校             _x000a_2012年3月-2015年1月   毕业于内蒙古科技大学   "/>
        <s v="2015.9-2018.6 _x000a_就读于四子王旗一中_x000a_2018.9-2021.6_x000a_就读于内蒙古丰州职业技术学院医学系护理专业_x000a_2021.9-2023.6_x000a_就读于河套学院医学系护理学专业"/>
        <s v="2004.09-2007.07    乌海市海勃湾区矿四中学  高中学习_x000a_2007.09-2011.07    河南省漯河中等专科学校  医学检验技术_x000a_2021.12-2024.12    乌海职业技术学院   护理学"/>
        <s v="2016.9--2019.7     固阳职责教育中心_x000a_2019.9--2022.7     乌兰察布医学高等专科学校_x000a__x000a_"/>
        <s v="2014.9-2017.7内蒙古科技大学（包头医学院）中专护理学2017.9-2019.7内蒙古科技大学（包头医学院）大专护理学2021.3-2023.7赤峰学院本科护理学"/>
        <s v="20208月年通过高考考入内蒙古医科大学护理学院，并学习护理学，于2023年7月毕业于内蒙古医科大学，后通过内蒙古专升本考试，于2023年8月进入内蒙古民族大学护理学院学习护理学，将于2025年7月毕业并取得学士学位。"/>
        <s v="2016.09-2019.07就读于包钢卫校  2019.09-2021.06就读于内蒙古医科大学"/>
        <s v="2017.9-2021.6 就读于内蒙古医科大学 护理"/>
        <s v="2016.9-2019.7鄂尔多斯市东胜区卫生学校_x000a_2019.9-2022.7乌海职业技术学院_x000a_"/>
        <s v="2015.9-2018.7 高中 杭锦旗中学_x000a_2018.9-2021.7 大专 黑龙江护理高等专科学校"/>
        <s v="2010.09-2013.07    鄂托克前旗民族职业高中就读_x000a_2013.09-2016.07    通辽职业学院就读_x000a_2017.03-2019.07    西安医学院"/>
        <s v="2016.9-2019.7  就读于乌海市职业技术学校_x000a_2019.9-2021.7  就读于乌海市职业技术学院"/>
        <s v="2019.9—2022.6 旗下营中学_x000a_2022.9—2025.6 内蒙古丰州职业技术学院中山分院 护理专业"/>
        <s v="2011.09-2014.06乌拉特前旗第五中学，2014.09-2017.06毕业于河套学院助产专业，2017.09-2019.06毕业于河套学院护理学专业"/>
        <s v="2018.09-2021.06卓资中学 高中_x000a_2021.09-2024.07乌兰察布医学高等专科学校 专科_x000a_2024.09-2026.07鄂尔多斯应用技术学院 本科"/>
        <s v="2012.9-2015.7 乌海市第六中学_x000a_2015.9-2018.7 锡林郭勒职业学院"/>
        <s v="2016.09-2019.06于宏昌中学读高中_x000a_2019.09-2022.06于河北女子职业技术学院护理系就读助产专业_x000a_2022.09-2024.06于河北东方学院医学院就读护理学专业"/>
        <s v="2014.9—2017.6杭锦旗中学读高中_x000a_2017.9—2020.6内蒙古北方职业技术学院读大学"/>
        <s v="2018.09——2021.06就读于准格尔旗第一中学_x000a_2021.09——2024.06就读于河套学院，医学系，护理专业"/>
        <s v="2018.9-2021.6就读于鄂托克旗综合职业中学_x000a_2021.9-2024-7就读于锡林郭勒职业学院_x000a_2023.7-2024.3实习于鄂尔多斯市中心医院"/>
        <s v="2018.9-2021.6 五原县第一中学_x000a_2021.9-2024.6 内蒙古丰州职业学院_x000a_2025.3-至今 国家开放大学"/>
        <s v="2018.9——2021.6就读于达拉特旗第十中学_x000a_2021.9——2024.6就读于乌海职业技术学院护理专业"/>
        <s v="2017.9-2022.6在鄂尔多斯市东胜区内蒙古医科大学学习"/>
        <s v="2020.9-2023.7榆林职业技术学院医学院。_x000a_2023.9-2026.7于西安职业技术学院。"/>
        <s v="2018.9-2023.7专科，就读于乌兰察布医学高等专科学校，护理学专业_x000a_2024.3-2026.7在读本科，就读于国家开放大学，护理学专业"/>
        <s v="2018.8-2021-6于内蒙古巴彦淖尔市河套学院学习护理（助产方向)专业_x000a_2021-9-2025.1于中国医科大学网络教育学习护理专业"/>
        <s v="2017.9-2020.7榆林市第二中学_x000a_2020.9-2024.7西安外事学院"/>
        <s v="2019年9月-2022年7月毕业于扎兰屯职业学院医学系护理专业"/>
        <s v="2017.9-2020.6高中就读于鄂尔多斯卫生学校_x000a_2020.9-2023.6大学就读于内蒙古北方职业技术学院"/>
        <s v="2017.9-2020.6于鄂托克旗高级中学学习，2020.10-2023.7于乌兰察布医学高等专科学校学习"/>
        <s v="2019年9月1日～2022年6月1日就读于鄂托克前旗职业中学_x000a_2022年9月1日～2025年6月1日就读于通辽职业学院"/>
        <s v="2017.9-2020.6 乌海市第六中学_x000a_2020.9-2023.6 赤峰应用技术职业学院 护理"/>
        <s v="2015.06-2019.07   鄂托克前旗民族职业高中_x000a_2019.08-2023.06   赤峰学院_x000a_"/>
        <s v="2009.8 - -2012.7在甘肃省定西卫生学校就读 _x000a_2012.9--2016.1在兰州大学就读"/>
        <s v="高中   2018.9-2021.7  在鄂尔多斯应用技术学院护理系中专三年制学习_x000a_大学   2021.9-2024.7  在通辽职业学院护理系护理专业学习_x000a_其中2023.7-2024.3  在内蒙古医科大学附属医院实习学习，2024.4 通过了护士资格考试  取得护士资格证书"/>
        <s v="2013.09-2018.07就读于内蒙古医科大学专科护理专业_x000a_2019.09-2022.03网络教育吉林大学护理专业"/>
        <s v="2017年7月-2020年9月就读于鄂前旗职业高中_x000a_2020年7月-2023年9月就读于呼伦贝尔职业技术学院"/>
        <s v="2017.9-2020.7就读于鄂尔多斯卫生学校，2020.9-2023.7就读于内蒙古北方职业技术学院"/>
        <s v="=&quot;2016.9-2019.6就读于高级中学   （高中）_x000a_2019.9-2022.7就读于内蒙古北方职业技术学院    _x000a_就读护理专业   无学位（专科）_x000a_2024.3-至今就读于山东中医药大学    _x000a_就读护理专业   无学位（本科）_x000a__x0009_&quot;"/>
        <s v="2019.9—2021.06：达拉特旗第十中学_x000a_2021.9—2024.7：乌兰察布医学高等专科学校"/>
        <s v="2019.9-2021年就读于民族职业高中_x000a_2021.9-2024.7.1就读于通辽职业学院"/>
        <s v="2019.7-2024.7就读于内蒙古美术职业学院，五年制大学专科"/>
        <s v="2018.9-2023.7于内蒙古北方职业技术学院就读。"/>
        <s v="2018.9-2021.6在杭锦旗中学就读高中_x000a_2021.9-2025.6就读于长春科技学院护理学专业"/>
        <s v="2017.08-2020.07横山中学_x000a_2020.09-2024.07西京学院"/>
        <s v="2017.09-2021.06达拉特旗第十中学_x000a_2021.09-2025.06河套学院"/>
        <s v="2017.9-2020.7准格尔旗职业高级中学_x000a_2020.8-2023.6乌兰察布医学高等专科学校"/>
        <s v="2015年6月-2017年7月，就读于乌审旗高级中学_x000a_2017年8月-2020年7月，就读于内蒙古北方职业技术学院"/>
        <s v="大专 ：2021.9-2024.7 ：包头职业技术学院国际教育系护理专业"/>
        <s v="2019.9-2022.6在鄂托克前旗民族职业高中就读，2022.9-2025.7在包头轻工职业技术学院就读。"/>
        <s v="2017.9-2020.6就读于达拉特旗第七中学_x000a_2020.9-2023.6就读于鄂尔多斯应用技术学院"/>
        <s v="2019年9月考入乌拉特前旗职业中等学校，本人护理专业，顺利完成三年学业，曾经担任一年半的班长职务，获得过优秀班干部称号，在学校期间参加过学校比赛获得过奖，2021年6月高中毕业，10月考入乌兰察布医学高等专科学校，报考护理专业，在大学期间担任班委以及学委一职，在大学期间组织很多活动，也得到老师的认可，获得过优秀班干部证书等。"/>
        <s v="2017.8-2022.7 内蒙古科技大学包头医学院"/>
        <s v="2019.9-2022.6就读于鄂托克前旗中学 护理专业_x000a_2022.9-2025.6就读于通辽职业学院 护理系 护理专业"/>
        <s v="2017.9-2020.6呼和浩特市第十八中学_x000a_2020.9-2024.6赤峰学院护理学专业"/>
        <s v="2019.9-2022.7杭锦旗中学_x000a_2022.9-2025.7内蒙古北方职业技术学院"/>
        <s v="2016.9-2021.6就读于内蒙古医科大学"/>
        <s v="2015.9-2018.7通辽蒙古族中学_x000a_2018.9-2022.7内蒙古民族大学"/>
        <s v="2017.9-2021.6在准格尔旗世纪中学就读普通高中_x000a_2021.9-2025.6在内蒙古医科大学就读普通全日制本科护理学"/>
        <s v="2018.9-2021.6 在巴彦淖尔市第一职业中学上高中。_x000a_2021.9-2025.6 在包头医学院上大学。"/>
        <s v="2021——2025内蒙古医科大学护理学学士学位"/>
        <s v="2015.09-2019.06就读于鄂托克前旗职业中学_x000a_2019.08-2023.06就读于河套学院_x000a_"/>
        <s v="2016.09-2021.06在包头市第四中学就读高中，2021.09-2025.06在长治医学院就读四年大学本科"/>
        <s v="2018.09-2021.07就读于内蒙古兴安盟扎赉特旗中等职业学校_x000a_2021.09-2024.07就读于通辽职业学院"/>
        <s v="2018.8-2021.6就读于巴彦淖尔市临河一中_x000a_2021.10-2025.7就读于山西省长治市长治医学院护理学院护理学专业"/>
        <s v="2017.9-2020.7清水河县普通高级中学就读于高中_x000a_2020.9-2023.7乌海职业技术学院医学系护理专业专科学历_x000a_2023.9-2025.7内蒙古医科大学护理学院本科护理学专业本科学士学位学习"/>
        <s v="2017.9-2020.7鄂托克旗高级中学_x000a_2020.9-2023.7鄂尔多斯应用技术学院全日制大专_x000a_2023.9-2025.7鄂尔多斯应用技术学院全日制本科"/>
        <s v="=&quot;2017.9-2020.7_x0009_凉城县第一中学_x0009__x000a_2020.9-2023.7       鄂尔多斯应用技术学院医学系护理专业全日制专科_x0009__x000a_2023.9-2025.7_x0009_内蒙古民族大学护理学院护理学专业全日制本科（内蒙古自治区统招专升本）_x000a_&quot;"/>
        <s v="2016.9-2019.6 和林一中  高中_x000a_2019.9-2022.6 锡林郭勒职业学院 护理大专全日制_x000a_2022.9-2024.6 赤峰学院 护理学本科 全日制"/>
        <s v="2018.9-2021.7高中就读于卓资中学_x000a_2021.9-2024.7大专就读于包头轻工职业技术学院_x000a_2024.9-2026.7本科就读于内蒙古医科大学_x000a_"/>
        <s v="2024年9月——至今     内蒙古自治区鄂尔多斯市鄂尔多斯应用技术学院医学院护理专业_x000a__x000a_2021年9月——2024年7月内蒙古自治区乌兰察布市乌兰察布医学高等专科学校护理系护理专业_x000a__x000a_2018年9月——2021年7月内蒙古自治区乌兰察布市集宁区新世纪高级中学"/>
        <s v="2017.9-2020.6就读于清水河县普通高级中学，2020.9–2023.6就读于锡林郭勒职业学院医学系护理专业，2023.8–2025.6就读于赤峰学院护理学院护理学专业。"/>
        <s v="2014.9-2017.6就读于鄂托克前旗名族职业高中_x000a_2017.9-2020.7就读于内蒙古丰州职业学院"/>
        <s v="2015.9-2018.6鄂尔多斯卫生学校_x000a_2018.9-2020.6鄂尔多斯学院_x000a_2021.3-2024.1中国医科大学网络教育专升本科学习"/>
        <s v="2017.09-2020.06鄂尔多斯市卫生学校_x000a_2020.09-2023.06锡林郭勒职业学校_x000a_2023.09-2025.06内蒙古民族大学"/>
        <s v="2017.9-2020.7和林格尔县第一中学_x000a_2020.9-2023.7通辽职业学院理学护理_x000a_2023.9-2025.7内蒙古民族大学理学护理学"/>
        <s v="2019.9-2022.9 包头市第三十三中学_x000a_2022.9-至今  鄂尔多斯应用技术学院 医学院 护理学专业"/>
        <s v="2018.9-2021.6毕业于达拉特旗第十中学_x000a_2021.9-2025.6毕业于包头医学院全日制护理学本科专业"/>
        <s v="2012.8-2015.7神木职中_x000a_2015.9-2017.7延安职业技术学院"/>
        <s v="2017年9月-2020年7月就读于凉城县第一中学，2020年9月-2023年6月就读于内蒙古医科大学，护理学院，护理专业，专科；2023年8月-2025年6月就读于赤峰学院，护理学院，护理学专业，本科"/>
        <s v="2018.9-2021.6 和林格尔县第一中学_x000a_2021.9-2025.7 内蒙古医科大学"/>
        <s v="高中：2018年9月到2020年6月毕业于临河区第一职业中专_x000a_大学：2020年9月到2024年6月毕业于鄂尔多斯应用职业技术学院"/>
        <s v="2019.9-2021.6   杭锦后旗职业教育中心_x000a_2021.9-2024.7锡林郭勒职业学院"/>
        <s v="高中2018.9-2021.6就读于杭锦后旗职教中心_x000a_大学2021.9-2025.7就读于杭锦后旗鄂尔多斯应用技术学院_x000a_"/>
        <s v="2018.9-2021.6达拉特旗第十中学_x000a_2021.9-2024.6乌兰察布医学高等专科学校_x000a_2024.9-2026.7包头医学院"/>
        <s v="2017.9-2020.6  就读于乌拉特前旗第一中学_x000a_2020.9-2023.6  就读于通辽职业学院_x000a_2023.6-2025.6就读于内蒙古民族大学"/>
        <s v="2019.9-2022.7淳化中学_x000a_2022.9-2026.7内蒙古医科大学"/>
        <s v="2014.7-2017.7鄂托克旗高级中学_x000a_2017.9～2020.9乌兰察布医学高等专科学校_x000a_2019.7～2020.3东胜区人民医院实习"/>
        <s v="2010年.8月-2013年.7月在鄂托克旗高级中学_x000a_2013年.9月-2016年.7月在内蒙古北方职业技术学院"/>
        <s v="2017.09-2020.07在鄂托克前旗职业中学就读护理专业，2020.09-2023.07在内蒙古医科大学就读护理专业，2023.09-2025.07在内蒙古医科大学就读护理学专业，2025.07至今待业"/>
        <s v="2018-2021内蒙古包头市固阳县职业教育中心 护理_x000a_2021-2025鄂尔多斯应用技术学院 全日制本科"/>
        <s v="2018.7-2021.7靖边县第三中学_x000a_2021.9-2025.7西安翻译学院"/>
        <s v="2017.9-2020.6就读于山西省长治卫生学校_x000a_2020.9-2023.6就读于山西中医药大学职业技术学院_x000a_2023.9-2025.6就读于山西中医药大学护理学院"/>
        <s v=" 2015.9-2018.6 乌海市第六中学 （普通高中 学生）_x000a_2018.6-2018.9 待业_x000a_2018.9-2020.9 中国人民解放军63607部队（战士）_x000a_2020.9-2023.6 乌海职业技术学院 （专科，学生）_x000a_2023.6-2023.9 待业_x000a_2023.9-2025.6 内蒙古科技大学包头医学院（本科，学生）_x000a_2023.6-今 待业"/>
        <s v="高中为2018.9-2021.6为期3年的学习在五原县第一中学。2021.9-2024.7进入呼和浩特职业学院进行3年的专科学习专业为护理，同年参加统一专升本考试于2024.9进入内蒙古科技大学包头医学院进行2年本科学习，专业为护理学，目前未毕业预计2026.7毕业"/>
        <s v="2017.9-2020.6 凉城县第一中学_x000a_2020.9-2021.6 蔚蓝的海补习学校_x000a_2021.9-2025.6 赤峰学院"/>
        <s v="2019年7月到2019年8月在达拉特旗人民医院实习_x000a_2023年7月到2024年3月在达拉特旗人民医院实习"/>
        <s v="2018.09-2021.07包铁一中_x000a_2021.09-2025.07鄂尔多斯应用技术学院"/>
        <s v="2017.9-2020.6商都高级中学_x000a_2020.9-2023.6赤峰学院_x000a_2023.9-2025.6内蒙古科技大学包头医学院_x000a_"/>
        <s v="2018.9-2021.6就读于达拉特旗第十中学_x000a_2021.9-2025.6就读于内蒙古科技大学包头医学院"/>
        <s v="2016.9-2019.7呼和浩特市第二十一中_x000a_2019.9-2020.7呼和浩特市树人学校_x000a_2020.9-2023.6锡林郭勒职业学院_x000a_2023.8-2025.6赤峰学院"/>
        <s v="达旗十中2015.9-2018.6_x000a_乌海职业技术学院2018.9-2021.6"/>
        <s v="2018.9-2021.7,就读于察右中旗第一中学，高中学历_x000a_2021.9-2025.7，就读于江西科技学院护理学专业，学士学位"/>
        <s v="=&quot;2017.9-2020.6 艺术高中_x0009__x000a_2020.9-2023.7 内蒙古北方职业技术学院_x0009_护理_x000a_2023.9-2025.7 内蒙古医科大学 护理学&quot;"/>
        <s v="2019.09-2024.06_x000a_在延安职业技术学院学习"/>
        <s v="2011.9-2014.9在靖边七中在校学习三年_x000a_2014.9-2017.7在延安执业技术学院学习三年_x000a_2017.9-2020.7在西安医学院"/>
        <s v="2018.9-2020.7临河三中2020.9.1--2023.7.1通辽职业学院，专科，护理系，护理专业2023.9.4--2025.6.13内蒙古民族大学，本科，护理学院，护理学专业学士学位"/>
        <s v="2019年7月至2024年7月在延安职业技术学院就读"/>
        <s v="=&quot;2018.09-2021.06  托克托县民族中学  理科  高中  全日制_x000a_2021.09-2025.06  鄂尔多斯应用技术学院_x0009_ 护理学  本科&quot;"/>
        <s v="2016.9.1-2019.7   清水河县普通高级中学   高中_x000a_2019.9.1-2022.7  乌兰察布医学高等专科学校   护理   大专_x000a_2022.9.1-2024.7  河套学院   护理学   本科"/>
        <s v="2016.9-2019.7就读于达拉特旗第十中学护理专业_x000a_2019.9-2022.7就读于锡林郭勒职业学院护理学专业大学专科_x000a_2022.9-2025.1就读于国家开放大学护理学专业大学本科"/>
        <s v="2017.09-2020.06在西乡县第二中学学习_x000a_2020.09-2024.06在攀枝花学院护理学专业学习"/>
        <s v="2017.8-2020.6就读于鄂尔多斯市达拉特旗第十中学_x000a_2020.9-2024.6就读于内蒙古科技大学包头医学院护理学本科专业，学士学位，期间荣获自治区和国家级奖学金_x000a_2023.7-2024.6于鄂尔多斯市中心医院实习"/>
        <s v="2018.09-2021.06于乌拉特前旗第一中学_x000a_2021.09-2025.07于鄂尔多斯应用技术学院医学系就读护理专业学士学位"/>
        <s v="2018.9-2021.6就读于五原县高级职业中学护理学专业_x000a_2021.9-2025.6就读于内蒙古科技大学包头医学院护理学专业"/>
        <s v="2017.9-2020.6呼和浩特市第三十八中学_x000a_2020.10-2023.7通辽职业学院_x000a_2023.9-2025.7内蒙古民族大学"/>
        <s v="2014-2019年学习于内蒙古医科大学分校区东胜校区_x000a_"/>
        <s v="2017.9-2020.7乌拉特前旗第五中学_x000a_2020.10-2023.7呼和浩特职业学院_x000a_2023.9-2025.6内蒙古医科大学"/>
        <s v="2018.9-2021.6 集宁师范学院附属实验中学_x000a_2021.9-2025.7 辽宁何氏医学院"/>
        <s v="2016.9-2019.6在兴和县第一中学就读_x000a_2019.9-2022.7在锡林郭勒职业学院护理专业就读"/>
        <s v="（2017.9-2019.6）土右职教中心_x000a_（2019.9-2022.7）乌兰察布医学高等专科学校"/>
        <s v="2016.09-2019.06乌海市第六中学学习_x000a_2019.09-2022.07内蒙古北方职业技术学院学习"/>
        <s v="2017.8--2020.7毕业于鄂尔多斯市卫生学校_x000a_2020.8--2023.7毕业于通辽职业学院护理系，护理专业"/>
        <s v="2016.9-2019.6土右职教中心；2019.9-2023.6河套学院护理学"/>
        <s v="2019.9-2021.6就读于五原县高级职业中学。2021.9-2025.6就读于河套学院。"/>
        <s v="2018.09-2021.06内蒙古自治区巴彦淖尔市杭锦后旗奋斗中学_x000a_2021.09-2024.07山东省济宁市曲阜远东职业技术学院"/>
        <s v="2016.9-2019.6 在旗下营中学读普通高中_x000a_2019.9-2022.7 在鄂尔多斯应用技术学院就读专科，护理专业。_x000a_2022.9-2025.7 在鄂尔多斯应用技术学院就读本科，护理学专业。"/>
        <s v="2017.9-2022.7 乌兰察布医学高等专科学校"/>
        <s v="2014.9-2017.6乌拉特前旗第一中学_x000a_2017.9-2022.7内蒙古医科大学"/>
        <s v="2019.9-2021.7就读于磴口县第一中学_x000a_2022.9-2025.7就读于内蒙古阿拉善职业技术学院"/>
        <s v="2017.9-2019.7土右旗职业技术教育中心_x000a_2019.9-2022.7乌兰察布医学高等专科学校"/>
        <s v="2017.9-2020.7达拉特旗技工学院达旗第十中学_x000a_2020.10-2023.7乌兰察布医学高等专科学校"/>
        <s v="2011.9-2014.7杭锦旗中学_x000a_2014.9-2017.7乌兰察布医学高等专科学校_x000a_2018.3-2020.7江南大学"/>
        <s v="2015.9-2018.7准格尔旗第一中学_x000a_2018.9-2021.6通辽职业学院护理系护理学_x000a_2021.9-2023.6内蒙古民族大学护理学院护理学_x000a_"/>
        <s v="2017.9-2020.6就读于定边中学 高中_x000a_2020.9-2024.7就读于西安外事学院医学院护理学专业"/>
        <s v="2016.9—2018.7鄂尔多斯市东胜区职业中等技术学校_x000a_2018.9—2021.7内蒙古北方职业技术学院"/>
        <s v="2018.9-2021.7高中就读于达拉特旗第十中学护理专业_x000a_2021.9-2024.7大学就读于锡林郭勒职业学院护理系护理专业"/>
        <s v="2016.09-2019.06就读多伦县第三中学_x000a_2019年9月-2022年7月就读于通辽职业学院护理学院护理系专业护理学于2022年9月-2024年7月升学就读于内蒙古民族大学护理学院专业护理学于2024年7月毕业2024年7月至今待业"/>
        <s v="2017.09-2021.06内蒙古锡林郭勒盟太仆寺旗宝昌第一中学_x000a_2021.09-2025.06山东省济南市历城区山东英才学院"/>
        <s v="2017.9—2021.6达拉特旗第十中学_x000a_2021.9—2025.6赤峰学院"/>
        <s v="2017.9-2020.6就读于赤峰市乌丹第二中学 2020.10-2023.07 就读于乌兰察布医学高等专科学校的护理专业 2023.09-2025.06就读于内蒙古民族大学护理学专业。"/>
        <s v="2018年9月-2021年6月   右玉县一中_x000a_2021年9月-2025年6月   山东协和学院"/>
        <s v="2017.9-2019-7于乌拉特前旗第五中学_x000a_2019.9-2022.7于锡林郭勒职业学院_x000a_2021.7-2022.4于内蒙古科技大学附属医院实习_x000a_"/>
        <s v="2014.09-2017.07乌拉特前旗中等职业技术学校_x000a__x000a_2017.09-2020.07乌海职业技术学院  _x000a__x000a_2021.09-2025.01国家开发大学 "/>
        <s v="2017年9月至2020年7月，在内蒙古托克托县第一中学学习；_x000a_2020年9月至2023年7月，在锡林郭勒职业学院学习；_x000a_2023年9月至2025年7月，在内蒙古医科大学学习（本科）"/>
        <s v="2017.9-2020.7乌拉特前旗中等职业学校_x000a_2020.10-2023.7乌兰察布医学高等专科学校"/>
        <s v="2017.09-2020.06 巴彦淖尔技师学院_x000a_2020.09-2024.06 鄂尔多斯应用技术学院"/>
        <s v="2018.9-2021.6鄂尔多斯市卫生学校_x000a_2021.9-2024.7乌兰察布医学高等专科学校"/>
        <s v="2015.9.1－2019.7.1锦盛达中学。_x000a_2019.9.1--2023.7.1 北京科技大学天津学院大健康学院护理系 护理学 理学学士学位。"/>
        <s v="2015.09.-2018.07内蒙古卫生职业技术学校_x000a_2018.09.-2021.07内蒙古丰州职业技术学院_x000a_"/>
        <s v="2018.9-2021.7呼和浩特市第十四中学_x000a_2021.9-2025.7延安大学延安医学院，全日制本科护理学"/>
        <s v="2014–2017在达拉特旗第七中学就读高中_x000a_2017–2020在乌兰察布医学高等专科学校护理系就读护理专业_x000a_"/>
        <s v="2015.9-2018.6毕业于杭锦后旗职业教育中心。2018.9-2021.7毕业于内蒙古北方职业技术学院，护理系护理专业，无学士学位，全日制大专学历。2021.9-2024.1江南大学，护理系护理学专业，无学士学位，非全日制网络教育本科学历。"/>
        <s v="2016年8月至2019年6月就读于内蒙古乌兰察布市集宁一中，2019年8月至2022年6月就读于内蒙古兴安职业技术学院"/>
        <s v="2016年9月至2019年7月于萨拉齐第二中学理科班就读，2019年09月至2023年6月于内蒙古医科大学护理学院护理学就读"/>
        <s v="高中 2018 年 9 月至 2021年7月就读于锦盛达学校在呼和浩特市。大学2021年9月至2025年7月就读于山东协和学院在济南市。大学期间考取了计算机 2 级证书、大学英语4级证书、普通话二甲证书、健康管理师职业技能证书等。荣获国家励志奖学金、优秀学生、优秀共青团员等荣誉。2024年 6 月至2025年 4 月在山东省立医院实习，实习期间轮转 10 个不同的科室，掌握基本护理操作技能。_x000a_"/>
        <s v="2011.9-2014.6就读于崇信一中，2014.9-2017.7就读于甘肃医学院，（全日制大专毕业）2019.3-2022.1就读于宁夏医科大（非全日制本科毕业）"/>
        <s v="2015.9-2018.7，鄂尔多斯市卫生学校， 护理学_x000a_2019.9-2022.7，中国医科大学，护理学_x000a_2022.9-2025.1，国家开放大学，护理学"/>
        <s v="2014.9-2017.7乌海职业技术学校_x000a_2017.9-2020.7乌海职业技术学院_x000a_"/>
        <s v="2018年9月至2021年6月就读于准格尔旗职业高级中学_x000a_2021年9月至2025年7月就读于内蒙古科技大学包头医学院护理学专业"/>
        <s v="2014.9-2017.7，户县第四中学_x000a_2017.9-2020.7，西安培华学院，护理学_x000a_2020.9-2023.7，西安市交通大学，护理学"/>
        <s v="2019.09——2021.07就读于五原县高级职业学校_x000a_2021.09——2024.07就读于锡林郭勒职业技术学院"/>
        <s v="2018.9-2021.7固阳职业教育中心2021.9-2024.7在呼伦贝尔职业技术学院就读。"/>
        <s v="2015.09-2018.06就读于包头市第二中学_x000a_2018.08-2022.06就读于赤峰学院护理学专业，并取得学士学位证"/>
        <s v="2015.9.1-2018.7.1就读于鄂尔多斯市卫生学校护理学专业_x000a_2018.9.1-2021.7.1就读于内蒙古科技职业学院医学技术系护理专业"/>
        <s v="2016.9-2018.6专科毕业于河套学院护理学（五年制）_x000a_2018.9-2021.1本科毕业于江南大学护理学_x000a_"/>
        <s v="2017.09-2020.06 察右中旗第一中学_x000a_2020.09-2023.07 通辽职业学院  护理系 护理专业_x000a_2023.09-2025.07 内蒙古民族大学 护理系 护理学专业"/>
        <s v="2017年9月-2020年7月就读于四子王旗第一中学_x000a_2020年9月-2023年7月就读于赤峰学院口腔护理专业无学位_x000a_2023年9月-2025年7月就读于内蒙古医科大学护理学专业取得理学学士学位"/>
        <s v="2018.9-2021.6达拉特旗第十中学_x000a_2021.9-2024.6乌兰察布医学高等专科学校"/>
        <s v="高中2016.9-2019.7达拉特旗第七中学；大学2019.9-2022.7: 阿拉善职业技术学院；护理专业"/>
        <s v="2018.9-2021.6临河区第一中学_x000a_2021.9-2025.6张家口学院"/>
        <s v="2016.9-2020.7:清水河县普通高级中学;_x000a_2020.9.12-2024.6.30:毕业院系：河北医科大学临床学院、学历：大学本科、学位：学士、专业：护理学"/>
        <s v="2014.9-2017.7毕业于鄂托克旗高级中学_x000a_2017.9-2020.7毕业于北方职业技术学院"/>
        <s v="2015.09-2018.07  杭锦旗中学_x000a_2018.09-2021.07  锡林郭勒职业学院　医学系　护理学_x000a_"/>
        <s v="2013.09至2016.06就读于鄂托克旗高级中学_x000a_2016.09至2019.06就读于锡林郭勒职业技术学院  护理专业_x000a__x000a_"/>
        <s v="2016.9-2019.6 银川高级中学_x000a_2019.9-2022.6 陕西能源职业技术学院_x000a_2022.9-2024.6 西安交通大学城市学院"/>
        <s v="2007.9-2010.6，蒲城县职教中心_x000a_2010.9-2011.6，蒲城县尧山中学_x000a_2011.9-2014.7，重庆三峡医药高等专科学校"/>
        <s v="2017.07-2022.07延安职业技术学院"/>
        <s v="2017.9-2020.7      盐池县职业中学  普高班_x000a_2020.10-2023.7    内蒙古科技职业学院  医学系  护理学_x000a_2023.8-2025.7      鄂尔多斯应用技术学院 医学院 护理学 理学学士学位"/>
        <s v="高中2017.9-2020.6准格尔旗职业高级中学护理专业_x000a_大学2020.10-2023.7呼和浩特职业学院护理专业"/>
        <s v="2017.9-2020.7就读于准格尔旗职业高级中心 护理专业_x000a_2020.9-2023.7就读于通辽职业学院 护理专业"/>
        <s v="2014.09-2017.06伊金霍洛旗高级中学_x000a_2019.09-2022.06吉林职业技术学院_x000a_2022.09-2024.06长春科技学院"/>
        <s v="2017.09-2020.07鄂托克旗高级中学_x000a_2020.09-2023.07锡林郭勒职业学院_x000a_2025.03至今山东医科大学"/>
        <s v="2016年9月-2019年6月 乌审旗高级中学_x000a_2019年9月-2022年6月 山西医科大学汾阳学院"/>
        <s v="2014年9月至2019年7月 内蒙古北方职业技术学院 护理专业5年制专科_x000a_2019年9月至2022年6月 郑州大学 护理专业 本科"/>
        <s v="2017.9-2020.7五原县第一中学 _x000a_2020.10-2023.7乌兰察布医学高等专科学校护理系护理专业_x000a_2023.9-2025.6内蒙古医科大学护理系护理学专业  学士学位"/>
        <s v="2017.6-2020.6乌海市第六中学 学生_x000a_2020.6-2023.7鹤壁职业技术学院 学生"/>
        <s v="2014.09-2017.06磴口县第一完全中学_x000a_2017.09-2020.06内蒙古北方职业技术学院_x000a_2021.03-2024.01宁夏医科大学"/>
        <s v="2018年9月-2021年6月托克托县高级职业中学_x000a_2021年9月-2025年6月河套学院医学系护理学专业"/>
        <s v="2017.09-2020.07   卓资县职业中学_x000a_2020.09-2023-07  通辽职业学院"/>
        <s v="2017.9-2021.7在杭锦旗中学学习_x000a_2021.9-2024.7在内蒙古美术职业学院学习护理专业"/>
        <s v="2021.9-2023.7在乌海职业技术学院"/>
        <s v="2012.09-2014.06 鄂尔多斯市三中高中在读_x000a_2014.09-2018.07 包头医学院护理学"/>
        <s v="2012.09-2016.06和林格尔县第一中学高中部_x000a_2016.09-2019.07乌兰察布医学高等专科学校  护理系_x000a_2019.09-2022.01国家开放大学  护理系"/>
        <s v="2018.9-2021.6 包头市第八十一中学_x000a_2021.9-2025.6 内蒙古医科大学"/>
        <s v="2018.09-2021.06托克托县民族中学_x000a_2021.09-2025.06赤峰学院"/>
        <s v="2015.8——2018.6就读于达拉特旗第十中学_x000a_2018.8——2022.7就读于内蒙古科技大学包头医学院"/>
        <s v="2016.9-2019.7 就读于鄂尔多斯市卫生学校_x000a_2019.9-2021.7  就读于内蒙古医科大学鄂尔多斯学院"/>
        <s v="2016.8——2019.6就读于达拉特旗第十中学_x000a_2019.8——2022.7就读于乌兰察布医学高等专科学校"/>
        <s v="2016.09-2021.07内蒙古北方职业技术学院"/>
        <s v="2016.09-2018-06鄂尔多斯市卫生学校_x000a_2018.09-2021.07内蒙古科技职业学院          _x000a_2021.09-2023.07河套学院_x000a_"/>
        <s v="2016.8-2019.6和林格尔县第一中学_x000a_2019.8-2023.6赤峰学院护理学"/>
        <s v="2014年9月就读于托克托县第一中学2017年7月毕业于托克托县地中学 （普通高中）  2017年9月就读于阿拉善职业技术学院2020年7月毕业于阿拉善职业技术学院 护理系护理专业     2021年9月就读江南大学2024年1月毕业于江南大学护理系护理专业   "/>
        <s v="2012.9-2017.6在内蒙古医科大学就读于护理专业"/>
        <s v="2016.9—2019.7清水河县普通高级中学_x000a_2019.9—2022.7乌兰察布医学高等专科学校_x000a_2022.9—2024.7河套学院"/>
        <s v="2013.9-2016.7呼和浩特十八中学_x000a_2016.9-2019.6乌海职业技术学院_x000a_"/>
        <s v="2017.9-2019.6在偏关中学，2019.9-2022.6在河北女子职业技术学院小读护理专业。"/>
        <s v="2018.9-2021.7就读于宁城县职教中心_x000a_2021.9-2024.7就读于包头轻工职业技术学院护理专业"/>
        <s v="2015.9-2018.6就读于酒泉职业技术学院_x000a_2023.6.1-2025.7就读于武汉轻工大学_x000a_"/>
        <s v="2016.9~2019.7乌审旗高级中学_x000a_2019.9~2022.7锡林郭勒职业学院"/>
        <s v="2016.9-2019.6 达拉特旗第一中学_x000a_2019.9-2022.6 鄂尔多斯应用技术学院"/>
        <s v="2018.9-2021.6，内蒙古呼和浩特市敬业中学。2021.9-2025.7,山西省大同市平城区山西大同大学。"/>
        <s v="2016.9-2019.6就读于准旗世纪中学_x000a_2019.9-2023.6就读于山东英才学院医学院护理学专业全日制本科"/>
        <s v="2017.9-2019.3开鲁县第一中学  _x000a_2019.3-2020.7开鲁县蒙古族中学    _x000a_2020.9-2023.7兴安职业技术学院  护理学专业_x000a_2023.9-2025.7 内蒙古民族大学    护理学专业"/>
        <s v="2017.9-2020.7  鄂尔多斯市第二中学_x000a_2020.9-2024.6  山西中医药大学"/>
        <s v="2013.09-2016.07 乌海市第十中学_x000a_2016.09-2019.07 山东现代学院"/>
        <s v="2015-2018 通辽职业学院_x000a_2018-2021 河套大学"/>
        <s v="2013.9-2016.6 就读于萨拉齐第一中学_x000a_2016.9-2019.7就读于兴安职业技术学院  专科（全日制）护理专业_x000a_2021.3-2024.3 中国医科大学（网络教育）护理学_x000a_"/>
        <s v="2016.9-2019-6 鄂托克旗高级中学_x000a_2019.9-2022.6  赤峰学院"/>
        <s v="2014.09-2017.06就读于准格尔旗世纪中学_x000a_2017.09-2021.06就读于内蒙古民族大学护理学院，专业为护理学（中外合作办学），本科学历，学士学位"/>
        <s v="2018.09-2021.06就读于托克托县高级职业中学_x000a_2021.09-2025.06就读于河套学院医学系2021级护理学2班"/>
        <s v="=&quot;2017 . 9 -2020 年.7 卓资县职业中学；2020 .9_x0009_2023 .7 乌兰察布市医学高等专科学校；2023 .9-2025 .7  内蒙古医科大学&quot;"/>
        <s v="2017.9至2021.6就读于定边中学_x000a_2021.9至2025.6就读于西安培华学院"/>
        <s v="2015.9_2018.06乌拉特前旗第五中学_x000a_2018.09-2021.06内蒙古北方职业技术学院_x000a_2024.09-至今国家开放大学"/>
        <s v="2017年就读于乌海市第六中学，2020年7月毕业，10月就读于通辽职业学院，2023年7月毕业"/>
        <s v="2014.9-2017.7就读于北京师范大学乌海附属高中_x000a_2017.07-2020.07就读于山东现代学院护理专业_x000a_"/>
        <s v="2015.9-2018.6就读于乌海职业技术学院_x000a_2018.9-2022.7就读于乌海职业技术学院"/>
        <s v="2008.09-2011.06高中就读于五原三中_x000a_2011.09-2014.06专科就读于河套学院护理专业_x000a_2016.09-2018.06本科就读于河套学院护理专业"/>
        <s v="2017.9-2022.7就读于乌兰察布医学高等专科学校_x000a_2022.9-2024.7就读于鄂尔多斯应用学院"/>
        <s v="2019.9-2021.6 就读于四子王旗第一中学，高中_x000a_2021.9-2024.6 就读于河套学院医学系护理专业，专科_x000a_2024.9-2026.7就读于内蒙古医科大学护理学院护理学专业，学士学位"/>
        <s v="2019.9-2022.6于巴彦淖尔市五原县第一中学就读高中。_x000a_2022.9-2026.7于内蒙古科技大学包头医学院就读护理学本科。"/>
        <s v="2014.9-2017.06，和林格尔县第一中学_x000a_2017.9-2021.06，内蒙古民族大学"/>
        <s v="2018.09.01-2021.07.01就读于固阳支教中心_x000a_2021.09.01-2025.07.01就读于赤峰学院"/>
        <s v="2019.9-2021.6内蒙古乌兰察布市集宁二中就读高中；2021.9-2024.6就读于河套学院护理专业全日制专科毕业；2024.9-2026.7就读于内蒙古科技大学包头医学院全日制本科护理学专业"/>
        <s v="2018.9—2021.6达拉特旗第十中学_x000a_2021.9—2024.7阿拉善职业技术学院"/>
        <s v="2016.9-2019.7毕业于巴彦淖尔第一职业中专_x000a_2019.9-2022.7毕业于内蒙古北方职业技术学院"/>
        <s v="2014.9-2017.7内蒙古鄂尔多斯应用技术学院_x000a_2017.9-2019.6内蒙古民族大学"/>
        <s v="2017.9-2020.6准格尔旗世纪中学就读_x000a_2020.9-2024.6包头医学院就读"/>
        <s v="2018.08-2021.06就读于临河区第一中学_x000a_2021.08-2025.07就读于天津医科大学临床医学院护理学系"/>
        <s v="2013.9-2016.7于伊旗高级中学就读_x000a_2016.9-2019.7于西京学院就读于护理专业_x000a_"/>
        <s v="2013.09-2016.07达拉特旗第七中学_x000a_2016.09-2019.07运城护理职业学院 护理系 护理学_x000a_2019.09-2021.07山西医科大学晋祠学院 护理系 护理学"/>
        <s v="2014.09-2017.07：巴彦淖尔市杭锦后旗职业教育中心_x000a_2017.09-2021.07：本科就读于内蒙古科技大学包头医学院_x000a_2023.09-2026.07：硕士就读于长春中医药大学"/>
        <s v="2017.8-2020.6农安县第十中学_x000a_2020.10-2023.6白城医学高等专科学校护理专业学习_x000a_2023.9-2025.6长春科技学院护理学专业学习_x000a_"/>
        <s v="2013.9-2016.6就读于沽源县第一中学；_x000a_2016.9-2019.6就读于唐山职业技术学院口腔医学系；_x000a_2022.3-2025.1就读于河北医科大学护理系；"/>
        <s v="2017.10-2020.7鄂尔多斯卫生学校_x000a_2020.10-2023.5锡林郭勒职业学院"/>
        <s v="2018.9—2021.6达拉特旗第十中学_x000a_2021.9—2024.7乌海职业技术学院"/>
        <s v="2018.9-2020.6于呼和浩特铁路第二中学就读高中_x000a_2020.9-2023.6于锡林郭勒职业学院就读护理专科_x000a_2023.8-2025.6于赤峰学院就读护理学本科"/>
        <s v="2018.9-2020.7就读于内蒙古大学满洲里学院附属中学 2020.9-2021.3就读于河北传媒学院播音主持艺术专业 2022.9-2025.7就读于通辽职业学院护理系"/>
        <s v="2017.9-2020.6就读于鄂尔多斯市第一中学，2020.9-2025.6本科就读于内蒙古医科大学公共卫生学院预防医学专业并取得医学学士学位"/>
        <s v="2018.9-2021.6就读于乌审旗高级中学_x000a_2021.9-2026.6就读于内蒙古科技大学包头医学院"/>
        <s v="2017.9-2020.7，鄂尔多斯市三中；2020.9-2025.7，内蒙古科技大学（包头医学院）"/>
        <s v="高中于2018.9-2021.7毕业于达拉特旗第一中学，大学于2021.09-2026.07毕业于内蒙古科技大学包头医学院"/>
        <s v="2018.9-2021.7在鄂尔多斯市第一中学读高中；_x000a_2021.9-2026.7在新疆石河子大学读本科；"/>
        <s v="2018.9-2021.6靖远县第一中学_x000a_2021.9-2026.6甘肃中医药大学公共卫生学院预防医学学士学位"/>
        <s v="2017.09-2020.06于内蒙古自治区鄂尔多斯市准格尔旗第一中学读高中，2020.09-2023.06于长沙医学院预防医学专业就读，2023.06-2024.06因病休学一年，2024.06-2026.09于长沙医学院预防医学专业就读"/>
        <s v="2018.9-2021.6于内蒙古鄂尔多斯市乌审旗高级中学完成高中学业_x000a_2021.9-2026.6内蒙古科技大学包头医学院公共卫生学院预防医学五年制 学士学位"/>
        <s v="2017.09-2020.07就读于鄂尔多斯市蒙古族中学_x000a_2020.09-2025.07就读于青海大学医学院公共卫生系预防医学专业学士学位"/>
        <s v="2014年9月至2017年6月在鄂尔多斯市蒙古族中学就读_x000a_2017年9月至2025年6月在沈阳医学院公共卫生学院预防医学专业取得学士学位"/>
        <s v="高中：2015.09-2018.07乌兰浩特四中；本科：2018.08-2023.07内蒙古科技大学包头医学院，预防医学专业，医学学士学位；研究生：2023.08-2026.07内蒙古科技大学包头医学院，公共卫生专业，医学硕士学位"/>
        <s v="2018.9-2021.6乌海市第一中学；2021.6-2021.9待业；2021.9-至今宁夏医科大学-公共卫生学院预防医学专业"/>
        <s v="2017.9-2019.6，高中就读于内蒙古巴彦淖尔市五原县第一中学_x000a_2019.9-2020.7，高三复读就读于内蒙古巴彦淖尔市五原县第一中学_x000a_2020.9-2025.6，预防医学本科就读于内蒙古科技大学包头医学院公共卫生学院，并于2025年6月取得医学学士学位"/>
        <s v="2016.09-2019.06，达拉特旗第一中学，高中。2019.09-2024.06，内蒙古医科大学，公共卫生学院，预防医学专业，5年制。"/>
        <s v="2015.9-2018.6应县第四中学，2018.9-2019.6应县第一中学，2019.9-2025.6山西中医药大学"/>
        <s v="2017.9-2020.6 河南省濮阳市范县第一中学_x000a_2020.9-2025.6 黑龙江省中医药大学 第一临床医学院 中西医临床医学 学士学位"/>
        <s v="2016.7-2019.7，鄂托克旗高级中学，高中三年；_x000a_2019.7-2022.7，内蒙古医科大学，临床医学院，临床医学，全日制专科毕业；_x000a_2022.7-2025.7，赤峰学院，临床医学院，临床医学，全日制专升本科专业毕业。"/>
      </sharedItems>
    </cacheField>
    <cacheField name="工作经历" numFmtId="0">
      <sharedItems count="951" longText="1">
        <s v="2013.7-2014.4 待业_x000a_2014.4-2017.9 中国人民银行鄂托克旗支行 综合办公室工作（2015年8月-2017年8月内蒙古自治区高校毕业生社区民生工作志愿服务计划）_x000a_2017.9-2023.11 鄂托克旗审计局 办公室工作人员_x000a_2023.11-2024.5 中国人民解放军某部队 财务助理_x000a_2024.5-2024.9 待业_x000a_2024.9-2025.7 内蒙古华诚财务咨询有限责任公司 审计专员_x000a_2025.7-至今 待业"/>
        <s v="2021年8月-2022年12月待业；2023年1月-2023年2月锡林郭勒盟蒙医医院做导诊；2023年3月-2023年7月待业；2023年8月-2025年7月满洲里市就业服务中心财务室做财务助理（社区民生志愿者）；2025年8月-至今待业。"/>
        <s v="=&quot;2020年12月-2021年3月，内蒙古鑫方圆会计师事务有限公司，审计助理_x000a_2021年3月-2021年7月，待业_x000a_2021年7月-2021年9月，内蒙古博金财税研究院，审计助理_x000a_2021年9月-2021年12月，待业_x000a_2022年1月-2023年1月，杭锦旗消防救援大队，防火监督文员,主要负责防火监督检查、消防行政执法系统操作，违法行政处罚办理、营业前消防安全许可证书办理、行政档案建立、工作报告与宣传稿件撰写、数据报表整理与上报等工作内容_x000a_2023.8-2025.4 在鄂尔多斯市医疗保障局监测中心担任社区民生志愿者，主要负责监测中心公文收发，宣传材料撰写，财务数据整合等工作_x000a_2025.4-2025.8在鄂尔多斯市东胜区就业服务中心担任社区民生志愿者，主要负责失业保险档案建立，人事系统相关数据录入等工作_x000a_2025.8-至今 待业&quot;"/>
        <s v="2014.8-2017.7 于鄂尔多斯市创亿建筑工程有限责任公司担任会   _x000a_计一职。_x000a_2017.8-2020.3兼职于鄂尔多斯市创亿建筑工程有限责任公司担_x000a_任会计一职。_x000a_2017.8-2019.8已高校毕业生社区民生服务志愿者于鄂尔多斯市人力资源公共服务中心人才培训与创业管理部担任科员。主要工作为：草拟科室相关文字材料，对接旗区人社局、创业园落实相关政策，开展高校毕业生就业见习、创业培训工作等。（项目人员）_x000a_2021.12-至今 于鄂尔多斯市12345便民服务热线受理中心担任受理员"/>
        <s v="2022.7-2023.7待业2023.8-2025.2伊金霍洛旗人力资源综合服务中心工作人员社区民生项目服务2025.3-2025.7伊金霍洛旗园林社区党群服务中心工作人员社区民生项目服务2025.08-今待业"/>
        <s v="2021.07-2021.08待业，2021.09-2023.08以三支一扶项目生身份就职于内蒙古包头市青山区兴胜镇人民政府财务所 主要负责一体化系统的预算项目申报、日常报账、会计核算、指标结转等业务；2023.09-2025.01以临聘人员身份就职于包头市青创综合事务服务有限责任公司 2025.02-至今就职于包头市青山区农村发展投资有限公司财务会计"/>
        <s v="无"/>
        <s v="2024.6-2025.10待业_x000a_档案所在地：鄂托克旗人力资源和社会保障局。_x000a_户口所在地：内蒙古鄂尔多斯市鄂托克旗乌兰镇第三居委会16栋1号。_x000a_组织关系所在地：鄂托克旗乌兰镇政和园社区。"/>
        <s v="档案储存地：杭锦旗人力资源和社会保障局_x000a_地址：内蒙古自治区鄂尔多斯市杭锦旗锡尼镇杭锦大街杭锦旗城镇中学斜对面"/>
        <s v="待业_x000a_户口保留单位：内蒙古鄂尔多斯市伊金霍洛旗札萨克派出所_x000a_档案保留单位：内蒙古鄂尔多斯市伊金霍洛旗人力资源综合服务中心_x000a_组织关系保留单位：内蒙古鄂尔多斯市伊金霍洛旗札萨克镇新街村团支部"/>
        <s v="2022.7-2023.5实习于达拉特旗人民医院_x000a_2025.6-至今实习于乌兰察布市中心医院_x000a_"/>
        <s v="2024.9-2025.10.20 待业_x000a_户籍在天津市北辰区果园北道朝阳里_x000a_团关系保留在天津市北辰区果园新村街朝阳里团支部_x000a_档案保存在中国北方人才市场"/>
        <s v="户口∶内蒙古鄂尔多斯市准格尔旗大路镇乌兰不浪村小西社302号_x000a_档案∶准格尔旗人才交流服务中心_x000a_组织保留∶准旗南苑社区_x000a_自2024年6月30日毕业起至今待业中"/>
        <s v="2025.06.24-2025.10.21 待业_x000a_户口：内蒙古鄂尔多斯达拉特旗_x000a_档案、团组织关系保留单位：内蒙古医科大学鄂尔多斯临床医学院"/>
        <s v="2023.09 - 2026.06  内蒙古自治区人民医院 皮肤科 住院医师规范化培训"/>
        <s v="户口：内蒙古鄂尔多斯市伊金霍洛旗伊金霍洛镇喇嘛敖包村_x000a_档案保留单位：内蒙古鄂尔多斯市伊金霍洛旗人力资源综合服务中心_x000a_组织关系保留单位：内蒙古鄂尔多斯市伊金霍洛旗昊盛能源有限公司团支部"/>
        <s v="2021.6-至今 待业_x000a_户口：内蒙古鄂尔多斯市达拉特旗树林召镇关牛犋村毛莲圪卜社八十六号_x000a_档案：内蒙古鄂尔多斯市人力资源公共服务中心_x000a_组织关系保留单位：中共鄂尔多斯市东胜区诃额伦街道家园社区第一支部委员会"/>
        <s v="2024.6-2025.10.23  待业_x000a_档案现保存于达拉特旗人力资源公共服务中心_x000a_"/>
        <s v="2024.6-2025.10待业_x000a_户口保留单位：内蒙古自治区赤峰市公安局红山区分局文钟派出所_x000a_档案保留单位：内蒙古自治区赤峰市红山区就业服务中心_x000a_组织关系保留单位：内蒙古自治区赤峰市松山区铁东街道富山嘉苑社区团支部_x000a_"/>
        <s v="2024.6.24-2024.11.1待业_x000a_2024.11.1至今工作于鄂托克前旗人民医院检验科_x000a_户口保留单位：鄂托克前旗敖勒召其镇洪山塘村_x000a_档案存放单位：鄂托克前旗就业服务中心_x000a_组织关系保留单位：鄂托克前旗敖勒召其镇乌兰社区"/>
        <s v="2020.07-至今工作于杭锦旗妇幼保健院检验科"/>
        <s v="2021.7-2024.5就职于山西尚宁高科技医学检验中心；2024.6至今待业。"/>
        <s v="2018.06-2019.06   西安交通大学第一附属医院  检验科实习"/>
        <s v="2025.06—至今 待业"/>
        <s v="2024.06-至今待业"/>
        <s v="2024.07-至今 待业"/>
        <s v="2025.7-2026.6 鄂尔多斯市中心医院东胜部进行毕业实习"/>
        <s v="2014.7-2014.10 待业_x000a_2014.10-2016.10就职于鄂尔多斯新宇力藻业集团 工程技术研究中心 担任化验员_x000a_2016.10-至今就职于鄂托克旗公用事业服务中心 公园广场股工作人员  无编制"/>
        <s v="2024.6-2025.4 实习于西安交通大学第一附属医院"/>
        <s v="2025.07-至今，在鄂托克旗蒙医综合医院见习"/>
        <s v="2017.9-2019.9吉林省长白朝鲜族自治县马鹿沟镇人民政府沿江村村书记助理。2019.9-2024.9待业2024.9-2025.9巴彦淖尔市乌拉特中旗气象灾害防御中心工作，探空观测业务员"/>
        <s v="2024.7-2025.7大学毕业实习于鄂尔多斯市中心医院检验科。"/>
        <s v="2024.9-2024.12 鄂尔多斯旭永眼科医院化验室工作_x000a_2025.1-2025.10 鄂尔多斯中心医院康巴什部分子实验室"/>
        <s v="2022.11-至今解放军总医院第四医学中心"/>
        <s v="2022.6-2023.4，内蒙古爱尔法生物科技有限公司，科研助理。2023.5-2024.8，达拉特旗草原牧都旅游服务有限公司，导游。2024.9-至今，柴登嘎查党群服务中心，村委委员，已过试用期或最低年限。"/>
        <s v="2024.12-2025.10仁和医院"/>
        <s v="2024.07待业，_x000a_2024.08-2024.10，鄂尔多斯奥麒口腔医院，检验科，实习_x000a_2024.11-至今，包头安康精神心理康复医院，检验科，检验员"/>
        <s v="2024.08-至今工作于乌海师成医院检验科"/>
        <s v="2022.6-2022.8迪安诊断工作_x000a_2024.4-2024.6华大基因工作_x000a_2025.1-2025.6万孚生物工作_x000a_2025.8-至今北京壹拾智检工作"/>
        <s v="2025.6-至今待业"/>
        <s v="2025.06-2025.10 待业"/>
        <s v="2024.7-2024.9   待业_x000a_2024.10-至今     陕西省西安市博睿医学检验实验室有限公司 实验员"/>
        <s v="2021.8-2024.12云南省怒江州福贡县妇幼保健院，检验士。_x000a_2025.1至今在家待业。"/>
        <s v="2022.02-2025.08 宁波美康医学检验所有限公司 技术员"/>
        <s v="2025.07-至今 待业_x000a_户口：陕西省榆林市府谷县府谷镇瓦尧梁村瓦尧梁自然村5号_x000a_档案：陕西省榆林市府谷县人才交流中心_x000a_团组织关系：府谷镇高石崖行政村团支部"/>
        <s v="户口及组织关系：鄂尔多斯市准格尔旗沙圪堵镇政府育才社区_x000a_档案：鄂尔多斯市准格尔旗人才交流服务中心"/>
        <s v="现户口所在地在内蒙古鄂尔多斯市鄂托克旗棋盘井镇固业社区新世纪小区19号楼1单元302室_x000a_现档案所在地在鄂托克旗人力资源和社会保障局档案室_x000a_现团关系保留单位为固业社区团支部"/>
        <s v="2025.5-2026.5赤峰学院附属医院实习"/>
        <s v="2013.7-2018.5 北京传世经典有限公司担任会计；2018.5-2021.6 待业；2021.6-2021.10额济纳旗供销合作社联合社；2021.10-2023.9额济纳旗万创能源开发有限公司2023.9-2024.10额济纳旗能投能源有限责任公司；2024.10-2025.2待业；2021.2-2025.5内蒙古振源水净化有限公司；2025.5-至今乌审旗综合社会福利中心"/>
        <s v="1.2019.01-2020.01内蒙古中企信商务服务有限公司实习并工作会计2.2020.02待业_x000a_3.2020.03-2021.09北京律政企业管理有限公司杭州分公司会计4.2021.10-2022.12小微律政杭州企业管理有限公司会计_x000a_5.2023.01-2023.02待业_x000a_6.2023.03内蒙古君正能源化工集团股份有限公司会计_x000a_7.2023.04-2024.05待业_x000a_8.2024.06-2024.09荣汇财税（内蒙古）集团有限公司会计9.2024.10-至今待业"/>
        <s v="=&quot;包头市青山区锦懿日用品百货店_x0009_201207_x0009_202207_x0009_会计_x000a_东胜区晨学思信息咨询中心_x0009_202207_x0009_202510_x0009_法人&quot;"/>
        <s v="2016.3-2019.7 在内蒙古伊利集团从事费用会计一职，2019.7-2021.6在内蒙古优然牧业有限责任公司从事材料资产会计一职，2021.6-2022.7在内蒙古久泰集团从事往来销售管理会计一职，2022.7月至今准格尔旗大路医院从事做账会计一职（临聘）。"/>
        <s v="2020.8-2024.4就职于中国银行内蒙古分行_x000a_2024.5-至今待业"/>
        <s v="2017.7-至今巴彦淖尔市临河区新华镇份子地中心卫生院财务科科长（临聘人员）"/>
        <s v="2017.7-2018.4 待业_x000a_2018.4-2023.4 鄂托克旗煤焦化有限责任公司_x000a_2023.4-至今     待业"/>
        <s v="2023.6-2023.12在东方日升（包头）硅业有限公司人力资源部、行政部工作；2023.12-2024.9待业；2024.9-2024.12在包头市昆都仑区工业和信息化局工作，见习生；2024.12-2025.5待业；2025.5-至今在欧迪人力资源公司外派至中国人寿财产保险股份有限公司包头中心支公司非车险部工作。"/>
        <s v="2021.3-至今新亚集团"/>
        <s v="2024.6-2024.9，鄂尔多斯市悦宸会计代理记账，会计实习岗，协助审核发票、录入凭证，整理归档财务资料，学习金蝶做账，参与月度结账，协助完成纳税申报，提升财务实操与数据核对能力。负责凭证装订、银行流水核对，协助编制报表，学习税务申报流程，严格把控数据准确，培养严谨细致的财务工作习惯。"/>
        <s v="2025.04-2025.08：乾益报废汽车厂_x000a_2025.08-2025.10：鄂托克旗棋盘井第三幼儿园"/>
        <s v="2023.7-2023-9,在内蒙古博天商贸有限公司实习，财务部：会计助理；_x000a_2024.3-2024.9，在内蒙古卓越商砼有限责任公司实习，财务部：会计助理;._x000a_户口：陕西省榆林市定边县，档案，组织关系：内蒙古鸿德文理学院。"/>
        <s v="2023.09-2025.08 宁夏石嘴山市大武口区星海镇人民政府 三支一扶"/>
        <s v="2019.7-2021.5担任蓝天郦景售楼部出纳2021.6-2023.8担任内蒙古欣源石墨烯科技股份有限公司出纳2023.9-至今待业"/>
        <s v="(2022.2-2023.5含实习期双欣能源化工有限公司财务部财务专员2023.6-至今在鄂托克旗经济开发区管理委员会党政办信访中心工作)"/>
        <s v="2025.7-至今就职于上海红星美凯龙品牌管理有限公司乌海狮城分公司助理应收督导岗位。"/>
        <s v="2025.07—2025.09 中国建设银行准格尔分行 客服经理岗位_x000a_2025.09—至今 待业"/>
        <s v="腾冠管理咨询有限公司"/>
        <s v="2024.9-至今工作于乌审旗职业中学临聘会计教师"/>
        <s v="2024.7-2025.7，大同市平城区新旺街道办事处向阳西街社区"/>
        <s v="2010.10-2011.9鄂尔多斯集团企业信息管理员2011.9-2012.9鄂尔多斯集团材辅料保管_x000a_2015.10-2018.7鄂尔多斯集团安全管理员2018.7-2022.7鄂尔多斯集团环保管理员(期间：2014.3-2019.11鄂尔多斯市圣宝荷能源综合利用有限公司兼职出纳)2022.7-至今鄂尔多斯集团项目报批管理员"/>
        <s v="2022.3-2023.5 工作于内蒙古清喣生态环保科技有限公司_x000a_2023.6-至今 工作于内蒙古诚信财税有限公司"/>
        <s v="2024.11-2025.8 内蒙古旭钢商贸有限公司_x000a_2023.10-2024.9 内蒙古都市伙夫食品有限公司"/>
        <s v="2017.7-2019.1  大同友瑞有限公司 担任4S店出纳收银及会计助理，负责开票，报税等_x000a_2019.1-2020.8   龙聚祥餐饮业成本会计，负责成本的核算以及新计划的预算_x000a_2021.4-2021.7   达象物流担任统计_x000a_2022.3-2023.3  代理记账公司_x000a_2023.3-2025.10 待业_x000a_"/>
        <s v="2015.9-至今 内蒙古农商银行达拉特旗支行 职员"/>
        <s v="2020.9-至今：就职于鄂托克旗经济开发区城市建设发展投资有限责任公司财务部"/>
        <s v="2025.7-至今，中国农业银行"/>
        <s v="2013.7-2014.4 待业_x000a_2014.4-2017.9 中国人民银行鄂托克旗支行 综合办公室工作_x000a_2017.9-2023.11 鄂托克旗审计局 办公室工作人员_x000a_2023.11-2024.5 中国人民解放军某部队 财务助理_x000a_2024.5-2024.9 待业_x000a_2024.9-2025.7 内蒙古华诚财务咨询有限责任公司 审计专员_x000a_2025.7-至今 待业"/>
        <s v="2023.09–2024.01包头朗勤环保有限责任公司 销售_x000a_2024.01–2024.03待业_x000a_2024.03–2025.01内蒙古新力纺织科技股份有限公司 会计助理_x000a_2025.02–至今待业"/>
        <s v="2012.7-至今，内蒙古生力民爆股份有限公司、财务管理部、集团公司总账会计（主管会计）、审批单据、审核合同、对接下面分子公司合并报表、做凭证、申报税、网银付款复核、档案管理等"/>
        <s v="2021.09-至今鄂托克前旗人民检察院书记员"/>
        <s v="（2022.2-2036.5含实习期双欣能源化工有限公司财务部财务专员，2023.6-至今在鄂托克高新技术产业开发区管理委员会党政办信访中心工作）"/>
        <s v="2023.08-2024.08中建二局土木工程集团有限公司项目财务_x000a_2024.09-2025.01金河生物科技股份有限公司成本会计_x000a_2025.02-2025.07待业备考_x000a_2025.08-至今乌拉特后旗巴音宝力格镇人民政府财务股（三支一扶在岗）"/>
        <s v="2022.07--2023.09 就职于鄂托克前旗农村商业银行-大堂经理_x000a_2023.10--2024.09 就职于内蒙古千豪建筑工程有限公司-会计助理_x000a_2024.10-2025.02待业_x000a_2025.03-至今就职于准格尔旗沙圪堵民族幼儿园-会计"/>
        <s v="2016.7-2018.7工作于呼和浩特市华春园林工程有限公司财务室记账会计_x000a_2018.8-至今工作于呼和浩特市新华公园会计（为事业单位外聘人员）"/>
        <s v="2014.6-2016.1就职于鄂托克旗乌仁都西煤焦有限责任公司，担任税务会计。2016.1-2018.4就职于内蒙古鄂尔多斯电力冶金集团股份有限公司，担任预算会计。2018.4至今就职于内蒙古新亚能源投资集团有限公司，担任内部审计。"/>
        <s v="2020.8-2024.8巴彦淖尔市盛世房地产开发有限公司财务室会计2024.9-至今待业"/>
        <s v="2021.7-至今，任职于内蒙古旭天会计师事务有限公司，审计专员。"/>
        <s v="2016年9月至2017年6月在偏关县人民医院见习；_x000a_2017年7月至2019年6月在偏关县扶贫开发中心工作（劳务派遣）；_x000a_2019年7月至2022年11月待业；_x000a_2022年12月至今在偏关县工业与信息化局工作（劳务派遣）。_x000a_"/>
        <s v="2022.8-2024.3 鄂尔多斯达象物流有限责任公司_x000a_2024.4-至今    鄂托克旗经济开发区城市建设发展投资有限责任公司"/>
        <s v="2025.6-2025.7待业；2025年8月1日至今在鄂托克旗纪委驻伊克达赖嘎查工作队从事西部计划志愿服务工作"/>
        <s v="2025.07至今待业"/>
        <s v="2018.09-2023.5陕西果一生农业科技有限公司从事会计_x000a_2023.5-至今待业"/>
        <s v="(2015.10-2018.10)在内蒙古大力神食品有限责任公司担任会计职务;_x000a_(2018.10-2021.4)在鄂尔多斯市铁牛大酒店有限公司担任会计职务;_x000a_( 2021.5-2021.12)在伊金霍洛旗天骄创投运营有限公司担任会计职务;_x000a_(2021.12-至今)在奇瑞汽车股份有限公司鄂尔多斯分公司担任会计职务。"/>
        <s v="2023.04——2023.10  鄂托克旗人民医院 _x000a_2023.10——2024.9  待业_x000a_2024.9——至今 鄂托克前旗蒙医综合医院（试用期已过）"/>
        <s v="2021.8-2021.10 于内蒙古鄂尔多斯市乌兰镇药店工作  护士_x000a_2022.2-2022.6   于内蒙古东胜区口腔医院工作            护士_x000a_2022.7-2023.11 于鄂旗人民医院工作                          护士_x000a_2023.11-2024.8 待业_x000a_2024.8-至今       于鄂托克旗妇幼保健院工作               保健医"/>
        <s v="2023.12至今在东胜区妇幼保健院儿科任护士一职"/>
        <s v="2023.6-2024.3在内蒙古国际蒙医医院实习8个月_x000a_2024.6至今工作于鄂托克旗蒙医综合医院"/>
        <s v="2025.3-至今 鄂托克旗民族事务委员会 见习岗位"/>
        <s v="2018.07-2019.07就职于呼和浩特市马斯克医疗美容从事护理工作_x000a_2019.08-2020.08就职于巴彦淖尔市艾式联合医院从事护理工作_x000a_2020.09-2020.12就职于东胜区德康医院从事护理工作_x000a_2021.04至今就职于鄂托克旗木凯淖尔中心卫生院从事护理工作"/>
        <s v="2013.2-2014.2东胜区人民医院实习，_x000a_2014.5-2018.1就业于鄂托克旗人民医院，_x000a_2018.1-2020.8就业于木凯淖尔中心卫生院，"/>
        <s v="2020年4月-2022年10月，于大诚中医医院（东胜区）从事护理工作。_x000a_2022年11月-2023年1月，于王永中西医诊所（东胜区）从事护理工作。_x000a_2023年2月-2024年3月，于鄂尔多斯妇产医院从事护理工作。_x000a_2024年8月-2025年2月，于棋盘井第二幼儿园从事保健医工作。_x000a_2025年5月至今，于欧缇蔓月子会所（东胜区）从事护理工作（担任护士长）"/>
        <s v="2017.8-2019.3就职于鄂托克前旗人民医院_x000a_2019.3-至今就职于鄂托克前旗蒙医综合医院"/>
        <s v="2014.7-2017.10鄂尔多斯市杨氏中医医院_x000a_2018.3-2019.7鄂托克旗人民医院_x000a_2019.7-2020.5鄂尔多斯市鄂托克旗伊克昭大药房_x000a_2020.6-2025.10无"/>
        <s v="2015年8月-2016年1月就职于玛丽妇科医院_x000a_2016.3-2017.4就职于公其日嘎中心卫生院_x000a_2017.4-2019 .8就职于乌兰镇社区卫生服务中心_x000a_2019.9-2025.4就职于鄂托克旗人民医院院感科_x000a_2025.5至今就职于乌兰镇社区卫生服务中心_x000a_"/>
        <s v="2013.8-2015.3在鄂尔多斯市口腔医院护理岗位就职_x000a_2015.4-2018.7在鄂尔多斯市第三人民医院体检科，口腔科护理岗位就职_x000a_2018.8-2022.8在鄂尔多斯蒙藏医院内科，内镜中心护理岗位就职_x000a_2022.9-2024.9待业_x000a_2024.9至今在东胜区林荫卫生服务中心公卫科"/>
        <s v="2022.3-2023.2于内蒙古九樽中医医院，体检科护士，主要负责十二导联心电图、骨密度检测、碳十四检测及外出采血 。_x000a_2023.2-2023.8于鄂尔多斯市体育事业发展中心，校医，障校内老师及学生，体育赛事现场保障及运动员用药指导 _x000a_内蒙古自治区第十五届运动会鄂尔多斯队队医_x000a_2023.9至今于鄂尔多斯市东胜区布日都卫生院，门诊护士、药房医保、健康教育、慢病随访、死因管理、不良药品药械管理上报、村卫生室义诊、公共卫生、体检、综合办公室、120司机、外出活动保障，民族幼儿师范 高等专科学校校医"/>
        <s v="2022.10-----2023.01 乌拉特前旗妇幼保健院  手术室 护士_x000a_2023.01-----至今   乌拉特前旗妇幼保健院 医务科科员"/>
        <s v="2023.6-2025.5  待业_x000a_2025.6-至今  鄂托克旗蒙医综合医院，护士"/>
        <s v="2023.6-2024.6沈阳第五人民医院轮转实习"/>
        <s v="=&quot;2020.12~2021.04  呼和浩特市老缸房社区卫生服务站 治疗室护士_x000a_2021.4.16~2022.12  乌拉特中旗人民医院  儿科及新生儿科护士 _x000a_2023.01～2023.12 杭锦后旗医院   急诊科护士   _x000a_                                                                                                                                2024.2-至今     鄂托克旗木凯淖尔中心卫生院      &quot;"/>
        <s v="2025.7-2025-10   于西安交通大学第一附属医院榆林医院实习"/>
        <s v="2023年10月-至今工作于鄂托克前旗敖勒召其镇社区卫生服务中心 妇幼科工作人员"/>
        <s v="2022.8-至今，乌兰木伦卫生院公共卫生科临时工"/>
        <s v="2019.9至今工作于鄂托克旗棋盘井镇社区卫生服务中心"/>
        <s v="2023.8--2025.1待业_x000a_2025.02—至今 东胜区超视立眼镜店  前台_x000a_店内收款，库存管理"/>
        <s v="2013年9月-2023年3月，入职于延安市延川县关庄镇卫生院，从事护理岗位(期间2015年9月-2019年1月，大专就读于西安交通大学，护理学专业；2022年2月-2024年7月，本科就读于陕西中医药大学，护理学专业)； _x000a_2023年4月-2024年3月，待业； _x000a_2024年4月-至今，就职于延安俪人医院。"/>
        <s v="2025.7—至今待业"/>
        <s v="2023.5-2024.10包头市宜民医院_x000a_2024.11-2025.10呼和浩特市京蒙中医医院"/>
        <s v="2020.7-2021.3  东胜区人民医院  护理实习_x000a_2021.4-2022.2  待业_x000a_2022.3-2022.5  伊金霍洛旗妇幼保健院 护士_x000a_2022.6-2022.7  待业_x000a_2022.8-至今  蒙西镇中心卫生院"/>
        <s v="2016.10-2021.12  银川社区_x000a_2022.06-2023.03  核酸志愿者_x000a_2023.03-至今        校医"/>
        <s v="鄂托克前旗人民医院 2019-至今"/>
        <s v="2012.03-2016.03在鄂托克旗棋盘井仁和医院工作；_x000a_2016.04-2019.3在棋盘井汇康大药店工作；_x000a_2019.04至今在鄂托克旗第二人民医院工作"/>
        <s v="2024年7月-2025年4月，在西安交通大学第一附属医院担任护理实习岗_x000a_2025年7月-至今，在鄂托克旗卫健委劳务派遣健康推进办文员岗"/>
        <s v="2019.07-2019.08，待业_x000a_2019.08-至今，乌拉特前旗妇幼保健院"/>
        <s v="2024.7-2025.3在鄂尔多斯市中心医院实习，分别在普外科，消化内科，ICU，消毒供应室，血液净化室，介入室，神经外科，骨科这8个科室实习"/>
        <s v="2017.04-2018.04入职于棋盘井收费站 收费员 监控员_x000a_2018.09-2024.08入职于乌兰镇社区卫生服务中心 健康管理员_x000a_2024.08-至今入职鄂托克旗乌兰镇妇幼保健院，分配到鄂托克旗第二幼儿园当保健医"/>
        <s v="2021.6-2022.3于杭锦旗人民医院轮转科室实习_x000a_2022.5-2023.6聘入杭锦旗人民医院感染科_x000a_2023.6-2024.3调入杭锦旗人民医院外科_x000a_2025.3-至今聘入伊金霍洛旗康阳医院护士"/>
        <s v="2018.8-2022.3鄂托克旗仁和医院_x000a_2022.4-至今鄂托克旗第二人民医院"/>
        <s v="2017年4月-2017年5月内蒙古自治区巴彦淖尔市临河区人民医院 护士 （见习）_x000a_2017年7月-2018年4月内蒙古自治区巴彦淖尔市临河区人民医院 护士 （实习）_x000a_2018年5月-2019年5月在内蒙古自治区巴彦淖尔市临河区刘润田诊所工作_x000a_2019年7月至今蒙医医院内科工作。"/>
        <s v="2023.07 — 至今：在鄂托克旗蒙医综合医院从事临床护理工作"/>
        <s v="2019.9 — 至今在鄂托克旗蒙医综合医院从事护理工作。"/>
        <s v="2014.5-2020.3鄂托克旗人民医院儿科_x000a_2020.3-至今达拉特旗妇幼保健院儿科、新生儿"/>
        <s v="2011.7-2012.3乌海市人民医院肾内科护工，2012.3-2013.3乌海市海北社区卫生服务中心综合护士，2013.3-至今蒙西镇中心卫生院护士"/>
        <s v="2014工作到至今鄂托克前旗蒙医综合医院"/>
        <s v="2024.07—至今在鄂托克旗蒙医综合医院骨伤科工作"/>
        <s v="2019.09于鄂托克前旗蒙医综合医院从事护理工作至今"/>
        <s v="2012.12-2013.6 乌海市人民医院心内科护工 _x000a_2013.7-至今 蒙西镇中心卫生院护士"/>
        <s v="2024.6至今在鄂尔多斯市鄂托克旗蒙医综合医院内科从事护理人员的工作"/>
        <s v="2025.6-至今，待业"/>
        <s v="2024.6.17-到至今鄂托克旗蒙医综合医院"/>
        <s v="2024.8.26-至今在鄂尔多斯市鄂托克旗蒙医综合医院工作"/>
        <s v="2024.6.17至今，在鄂托克旗蒙医综合医院工作"/>
        <s v="2023.8-至今在鄂托克前旗人民医院就职。"/>
        <s v="=&quot;2012.5-2019.4通辽市科左中旗中医医院 护士；_x0009__x000a_2019.4-2020.6 待业_x000a_2020.6- 至今 鄂尔多斯市奥斯顿幼儿园 保健中心主任&quot;"/>
        <s v="2019年7月~2020年9月待业在家。2020年9月-2022年3月，工作于呼和浩特市赛罕区乌兰察布东路办事处三干社区卫生服务站当门诊护士。2022年3月。至今工作于鄂托克广济中医院当门诊护士。"/>
        <s v="2024.7-2025.3乌兰察布医专附属医院实习_x000a_2025.5-2025.7鄂尔多斯口腔医院_x000a_2025.7-2025.10待业"/>
        <s v="2023.9-至今包头汇承医院"/>
        <s v="2024.6.17-至今鄂托克旗蒙医综合医院"/>
        <s v="2012.9至今在鄂托克旗蒙医综合医院参加工作"/>
        <s v="2021.3-2025.10在鄂托克旗蒙医综合医院工作至今"/>
        <s v="2017.8-2018.8在鄂尔多斯市蒙医综合医院实习_x000a_2022.8至今在鄂托克旗蒙医综合医院工作"/>
        <s v="2018.10-2019.6  鄂托克前旗人民医院工作_x000a_2019.7-2022.6    鄂托克旗棋盘井镇社区卫生服务中心工作_x000a_2022.7-至今         待业"/>
        <s v="2013.12 — 至今：鄂托克旗蒙医综合医院从事临床护理工作。"/>
        <s v="2024.9月-2025.5月 伊金霍洛旗惠文口腔防治诊所_x000a_2025。6月至今杭锦旗人民医院"/>
        <s v="2013年9月至今工作于鄂托克旗蒙医综合医院_x000a_2023年8月14日至2023年11月14日在鄂尔多斯市中心医院血液净化市进修_x000a_"/>
        <s v="2021.8—2022.4在固阳县人民医院（内科、消化科、儿科、）实习护士"/>
        <s v="2018.07-2024.07在赤峰市巴林右旗大板镇中医诊所上班。2024.07-至今在鄂托克旗蒙医综合医院就职。"/>
        <s v="2017.6-2018.4待业_x000a_2018.5-2023.9和林格尔县人民医院_x000a_2023.10-至今玉泉区总医院"/>
        <s v="2023.9至今于伊金霍洛旗人民医院任职护士"/>
        <s v="2025.07-至今待业"/>
        <s v="2024.7-2025.5在内蒙古医科大学附属医院实习10个月。"/>
        <s v="工作经历：2019年8月至2020年4月在内蒙古包头市包钢医院消化内科，内分泌科，体检中心等科室实习做实习护士 _x000a_2021年6月至2022年4月在家中学习待业 _x000a_2022.4月-2023.4见习于内蒙古包头市蒙中医院感染性疾病科从事护理工作_x000a_2023.4月-2023.11在家中学习待业_x000a_2023.11月-2024.4工作于内蒙古包头市昆河中蒙医院蒙医科从事护理工作_x000a_2024.4-今工作与内蒙古鄂尔多斯市乌审旗蒙医综合医院传统疗术科从事护理工作"/>
        <s v="2018.06.20-2025.10.27就业于乌兰镇社区卫生服务中心  从事预防接种科室。"/>
        <s v="=&quot;2015.6-2016.2_x0009_鄂托克前旗人民医院_x0009_实习护士_x000a_2016.2-2016.9_x0009_鄂托克前旗人民医院_x0009_手术室护士_x000a_2016.9-2017.4_x0009_鄂托机前旗人民医院_x0009_急诊科护士_x000a_2017.4-2018.4_x0009_鄂托克前旗妇幼保健院_x0009_护士.化验员_x000a_2020.12-至今_x0009_乌兰镇社区卫生服务中心_x0009_办公室人员&quot;"/>
        <s v="2024.7-2025.5，在天津市第一中心医院实习_x000a_2025.7-2025.10，待业"/>
        <s v="2025.7-2026.4在内蒙古自治区妇幼保健医院实习"/>
        <s v="2022.7-2023.8待业_x000a_2023.8-2025.8交通街道办事处 三支一扶 _x000a_2025.8=至今 待业"/>
        <s v="2023.6-2024.2朔州市人民医院实习_x000a_2025.7-2026.3大同市第五人民医院实习"/>
        <s v="2022.7~2023.4 在内蒙古医科大学附属医院实习  护理实习生_x000a_2025.1~2025.2北京中医医院内蒙古医院 护理实习生_x000a_2025.2~2025.3双河镇卫生院  护理实习生_x000a_2025.3~2025.5巴彦淖尔市临河区人民医院 护理实习生_x000a_2025.7~至今  待业"/>
        <s v="2020.9-2023.1在内蒙古乌兰察布市中心医院工作，职务为护士。_x000a_2023.2-2024.3在乌兰察布市商都县水漩社区卫生服务站工作，职务为护士。_x000a_2024.4至今在商都县莲德养老服务中心工作，职务为护士。"/>
        <s v="2025年7月 -10月在眼科医院上班"/>
        <s v="2009.7-2011.5工作于磴口县人民医院_x000a_2011.5-至今工作于阿拉善高新区综合医院"/>
        <s v="2024.7-2025.3实习与西安交通大学第一附属医院_x000a_2025.6至今工作于米脂县杜家石沟镇卫生院"/>
        <s v="=&quot;2023.7-2023-10乌审旗康宁门诊部_x000a_2023.10-2023.11乌审旗博仁医院从事护理工作 ，_x000a_2023.11-至今乌审旗第二人民医院从事护理工作。_x0009_&quot;"/>
        <s v="2021年11月-2022年6月 就职于鄂托克旗人民医院 妇产科_x000a_2022年6月  -至今             就职于乌审旗乌兰陶勒盖镇中心卫生院"/>
        <s v="2022.7—2024.3、待业；2024.3—2025.10、包头医学院第二附属医院、急诊科、护士、合同制。"/>
        <s v="2021年6月—2024年5月待业中_x000a_2024年6月——至今五原县塔尔湖镇人民政府 非编"/>
        <s v="2013.7-2016.5 广东省中山市小榄人民医院工作_x000a_2016.6-至今 包头市昆都仑区医院工作"/>
        <s v="2020.07月-2021.04月在鄂尔多斯市中心医院实习_x000a_2021.09月-2025.06在鄂尔多斯仕博中医医院从事病房护理工作_x000a_2025.06至今在鄂尔多斯民康中医医院工作"/>
        <s v="2022.7-2022.8国药集团_x000a_2022.8-2024.8鄂尔多斯市仕博中医医院_x000a_2024.8-至今鄂尔多斯市仕博健康体检中心"/>
        <s v="2020.9-2020.11 鄂尔多斯市口腔医院从事护士工作_x000a_2020.12-2021.10 鄂尔多斯市康安母婴从事行政工作_x000a_2022.3-2024.6 内蒙古（荣汇）财税集团有限公司从事商务专员工作_x000a_2024.9-至今 内蒙古天宝项目管理有限公司从事行政工作"/>
        <s v="2018.10-2021.5于杭锦旗人民医院从事护理专业_x000a_2021.6-至今于杭锦旗巴拉贡中心卫生院从事公共卫生科工作"/>
        <s v="2023.8.—2025.8“三支一扶”项目生服务于包头市白云鄂博矿区，2025.8至今待业"/>
        <s v="2022.08-2025.11  待业"/>
        <s v="2024.09-2025.08 内蒙古科技大学包头医学院第一附属医院康复医学科 青年见习岗_x000a_2025.09-至今 待业"/>
        <s v="2024.7-2025.10工作于鄂托克旗蒙医综合医院"/>
        <s v="2025.6-至今，待业。"/>
        <s v="2023.7-至今：待业"/>
        <s v="2024.07-2025.09-东胜仕博医院-现代康复科-康复治疗师_x000a_2025.10-至今 待业"/>
        <s v="2025.6至今 待业"/>
        <s v="2022年6月-2023年3月工作于达拉特旗卫生健康委员会体改股主要负责疫情期间物资发放等工作；23年3月-24年4月工作于达拉特旗锡尼街道社区卫生服务中心中医科，担任康复师一职；2024年4月至今工作于达拉特旗榆林子卫生院担任康复师一职。"/>
        <s v="2021.08-至今海南区人民医院康复治疗师"/>
        <s v="2018.8—2025.10  临河区第三人民医院，康复治疗师"/>
        <s v="毕业至今无工作过，2024.6到2025.10.27一直待业"/>
        <s v="2025.7—至今 待业"/>
        <s v="2021.8-2021.12在榆林市高新医院学习儿童康复_x000a_2022.1-2022.6在榆阳区人民医院康复科学习成人康复_x000a_2022.7-2022.10待业_x000a_2022.10-2023.3在乌审旗蒙医综合医院核酸采样点从事核酸采样员_x000a_2023.4-2023.11待业_x000a_2023.12-2024.12在乌审旗人民医院康复科见习_x000a_2025.1-至今待业"/>
        <s v="2022 年 7 月-2023 年 5 月乌兰察布市第三医院实习学习_x000a_2024 年 7 月-2025 年 5 月乌兰察布市中医蒙医综合医院实习"/>
        <s v="2024.7-2025.5在内蒙古医科大学附属医院康复科进行实习"/>
        <s v="2020.10-2021.10东胜区人民医院担任实习生_x000a_2022.11-至今鄂尔多斯中医康复医院担任康复治疗师"/>
        <s v="2024.7-2025.4，在西安交通大学第一附属医院实习。"/>
        <s v="2025.7-12    靖边县人民医院康复科实习"/>
        <s v="2021.10-2025.2鄂尔多斯广厦医院，期间2022.9-2023.3在中国康复研究中心的作业疗法科进修，并且取得进修证_x000a_2025.3-2025.10鄂尔多斯正康中医医院"/>
        <s v="2024.10-2025.5在赤峰市医院康复科实习"/>
        <s v="2023.09-2025.09   中国人民解放军"/>
        <s v="2022.7-2024.11_x000a_内蒙古自治区巴彦淖尔市临河区康友医院_x000a_2024.12-至今_x000a_内蒙古自治区包头市九原区沙河镇卫生服务中心"/>
        <s v="2024.8--至今待业"/>
        <s v="2025.09～至今 广聚新材料有限责任公司"/>
        <s v="2023.04-2024.12鄂尔多斯市蒙医医院康复中心工作_x000a_2025.01-2025.10巴彦淖尔市五原县沙河分院"/>
        <s v="2025.06.30至今待业。"/>
        <s v="2022.6～2023.5 待业_x000a_2023.5～2025.1 鄂尔多斯华枫糖尿病医院 中医康复科 康复治疗士_x000a_2025.1～2025.3 待业_x000a_2025.3～至今 鄂尔多斯正康中医医院 康复医学科 康复治疗师"/>
        <s v="2024.8-2025.8陕西省康复医院,规培"/>
        <s v="2020.10-2021.5，银川马氏济慈医院_x000a_2021.6-2024.10，鄂尔多斯市仕博中医医院_x000a_2024.11-至今，包头市九原区沙河街道办事处社区卫生服务中心"/>
        <s v="2023.7-2023.9  北京健脊士运动康复中心  康复治疗师_x000a_2023.9-2024.2  北京链家  房地产经纪人_x000a_2024.3-2024.5  天津市和平区慈惠门诊部  中药调剂员_x000a_2024.5至今待业"/>
        <s v="2024.8-2025.8就职于集宁中蒙医院康复科"/>
        <s v="2025.7-至今就业于内蒙古通辽市蒙医云蒙医院"/>
        <s v="2019.08-2021.12古城中西医结合医院康复治疗师2022.08-2024.08包头市白云鄂博矿区从事社区民生志愿服务工作，已合格2024.09-至今待业"/>
        <s v="户口：内蒙古丰镇市南城区东园三队197（21号）_x000a_丰镇市人力资源和社会保障局邮寄地址：丰镇市新丰家园对面市人社局大楼4001室联系人：人才市场管理股联系电话：0474-3255717邮编：012100"/>
        <s v="2021.7-2022.4：待业_x000a_2022.4-2023.3：包头市昆区前进道办事处惠民社区卫生服务中心_x000a_2023.3-现今：包头市九原区中西医结合医院（未列编聘用）"/>
        <s v="2024.6-2025.5在内蒙古自治区国际蒙医医院实习，2025.9起在内蒙古自治区国际蒙医医院规培。户口：内蒙古鄂尔多斯市鄂托克旗阿尔巴斯苏木希尼其日嘎嘎查查嘎图小组045号，档案接收单位：鄂托克旗人力资源和社会保障局，组织关系保留单位（机构）为：希尼其日嘎嘎查团委"/>
        <s v="2025.6-至今 待业_x000a_档案：存放于内蒙古锡林郭勒盟苏尼特左旗人社局西侧大厅苏尼特左旗就业服务中心流动人员档案室_x000a_户口所在地： 内蒙古自治区锡林郭勒盟苏尼特左旗满都拉图镇_x000a_组织关系：内蒙古医科大学蒙医药学院团委"/>
        <s v="2020.7- 2021.5  国际蒙医医院 实习生_x000a_2021.5-2023.9 待业_x000a_2023.9 -2026.7   内蒙古民族大学附属医院 规培生"/>
        <s v="2025.6.-2026.6，内蒙古国际蒙医医院实习"/>
        <s v="2024.06-2025.08待业_x000a_2025.09-至今 在鄂尔多斯市蒙医医院参加规范化培训_x000a_户口：内蒙古鄂尔多斯市鄂托克旗乌兰镇_x000a_档案：鄂尔多斯市人力资源和社会保障局_x000a_组织关系保留单位：群众"/>
        <s v="户口：内蒙古通辽市科尔沁左翼中旗协代苏木龙合吐嘎查029号_x000a_档案：科尔沁左翼中旗人力资源和就业服务中心_x000a_2024.7.1-至今在鄂托克旗蒙医综合医院骨伤科工作"/>
        <s v="待业：2025.6-至今_x000a_户口所在地：内蒙古自治区巴彦淖尔市乌拉特中旗蒙中路蒙中街坊山河湾3号楼1单元402室_x000a_档案：存放于内蒙古巴彦淖尔市乌拉特中旗人才服务中心_x000a_组织关系：内蒙古医科大学蒙医药学院团委"/>
        <s v="2024.7-至今待业。户口、档案、组织关系保留单位：科右中旗人力资源和就业服务中心。"/>
        <s v="户口保留单位：内蒙古通辽市奈曼旗_x000a_档案保留单位：通辽市奈曼旗人力资源与就业服务中心_x000a_组织关系保留单位：通辽市奈曼旗白音他拉苏木高图村团支部委员会"/>
        <s v="2020.07-2021.08 待业。2024.07-2025.08 待业。2025.09-至今 内蒙古科技大学包头医学院教学助理岗。户口所在地：内蒙古通辽市科尔沁左翼后旗巴彦毛都苏木北阿巴海嘎查091号   档案和组织关系：科尔沁左翼后旗人力资源和就业服务中心"/>
        <s v="高校毕业生岗户口：内蒙古自治区赤峰市克什克腾旗达来诺日镇罕达罕嘎查10组_x000a_档案：克什克腾旗人事人才服务中心_x000a_组织关系：内蒙古区赤峰市克什克腾旗达来诺日镇罕达罕嘎查团支部"/>
        <s v="待业_x000a_户口、档案、组织关系保留单位：鄂尔多斯市鄂托克前旗就业服务中心"/>
        <s v="户口保留单位:鄂尔多斯市鄂托克旗公安局阿尔巴斯派出所_x000a_档案保留单位：鄂托克旗人力资源和社会保障局_x000a_组织关系保留单位：内蒙古医科大学蒙医药学院团委"/>
        <s v="户口保留单位：鄂尔多斯市乌审旗公安局；_x000a_党员组织关系保留单位：中共鄂托克旗蒙医综合医院支部委员会；_x000a_人事档案保留单位：乌审旗人力资源和社会保障局；_x000a_工作经历：2024.6-至今在鄂托克旗蒙医综合医院工作。"/>
        <s v="户口：内蒙古自治区巴彦淖尔市乌拉特后旗查干温度尔嘎查_x000a_档案：内蒙古民族大学蒙医药学院_x000a_组织关系：内蒙古自治区巴彦淖尔市乌拉特后旗查干温度尔嘎查"/>
        <s v="户口、档案、组织关系保留单位：内蒙古民族大学"/>
        <s v="户口及组织关系    通辽市科左中旗腰林毛肚镇特斯格花嘎查_x000a_档案     科尔沁左翼中旗人力资源和就业服务中心_x000a_"/>
        <s v="户口档案组织关系保留单位：阜蒙县人力资源和社会保障服务中心"/>
        <s v="户口：内蒙古自治区巴彦淖尔市乌拉特前旗白彦花镇达日盖嘎查_x000a_档案：内蒙古乌拉特前旗人力资源和社会保障局_x000a_组织：内蒙古乌拉特前旗人力资源和社会保障局"/>
        <s v="2021.7至2023.7就职于北京网智易通科技有限公司，数字化专员岗位。2023.8至2025.7就职于二连浩特市工业和信息化局三支一扶人员。2025.8至今待业。"/>
        <s v="2020.07-2020.08内蒙古乌兰察布市兴和县蒙中医院     实习_x000a_2020.08-2021.06首都医科大学附属北京康复医院        实习_x000a_2021.06-2021.09待业_x000a_2021.09-2023.09 中国人民解放军战略支援部队          战士_x000a_2023.12-2024.08内蒙古包头市汇承医院                     治疗师_x000a__x000a_"/>
        <s v="2020.08-2021.06内蒙古国际蒙医医院     实习_x000a_2022.12-2023.06锡林郭勒盟蒙医医院    实习"/>
        <s v="2020.9-2022.9中国人民武装警察部队 战士"/>
        <s v="2023.10-2024.06内蒙古通辽市科尔沁区人民医院  实习"/>
        <s v="2023年6月-2024年3月 呼和浩特市蒙医中医医院（实习）"/>
        <s v="2015.09-2017.09  66336部队  战士_x000a_2020.11-2025.10  达拉特旗人民医院  中蒙医康复科  康复治疗师"/>
        <s v="2025.7-2025.10待业户口内蒙古自治区乌海市公安局海南分局档案内蒙古自治区乌海市就业服务中心组织关系内蒙古自治区鄂尔多斯市鄂托克旗棋盘井镇艾力社区团支部_x000a_"/>
        <s v="户口：内蒙古兴安盟突泉县_x000a_档案、组织关系：内蒙古自治区兴安盟突泉县人力资源和就业服务中心"/>
        <s v="档案保留单位：内蒙古医科大学新华校区_x000a_组织关系：无_x000a_户口：呼和浩特市赛罕区黄合少镇派出所"/>
        <s v="_x000a_2024.7-2025.10   待业      _x000a__x000a_户口保留单位：陕西省榆林市靖边县张家畔镇民生路社区_x000a_档案保留单位：靖边县人事信息中心_x000a_组织关系保留单位：靖边县宇文路社区党支部"/>
        <s v="2025.06-至今待业。户口在内蒙古巴彦淖尔市乌拉特后旗巴音温都尔苏木。档案在内蒙古巴彦淖尔市乌拉特后旗政务服务大厅5号窗口。组织关系在内蒙古巴彦淖尔市杭锦后旗塞上星社区党群服务中心。"/>
        <s v="档案关系存在地：中国包头高新技术人才服务中心_x000a_户口所在地：内蒙古包头市达尔罕茂明安联合旗明安镇_x000a_团关系所在地：内蒙古自治区包头市白云鄂博矿区明安镇那仁宝力格嘎查团支部"/>
        <s v="2022.6-2023.9武警内蒙古总队医院实习_x000a_2023.6-2026.6包头市蒙中医院实习"/>
        <s v="2025.6-2025-10待业_x000a_户口：内蒙古鄂尔多斯市东胜区_x000a_档案：鄂尔多斯市东胜区人事人才公共服务中心_x000a_组织关系保留单位：鄂尔多斯市东胜区天骄街道办事处大桥社区团支部"/>
        <s v="2022.9-2023.6：内蒙古自治区中医医院实习_x000a_2023.9-至今：黑龙江中医药大学附属第一医院专业型硕士研究生规范化培训"/>
        <s v="户口：鄂尔多斯市杭锦旗_x000a_档案保留单位：内蒙古医科大学_x000a_组织关系保留单位：鄂尔多斯杭锦旗锡尼镇团结社区_x000a_2025.7-2025.10 待业"/>
        <s v="2022.9-2025.6  辽宁中医药大学第一附属医院 住院医师规范化培训_x000a_2025.6-2025.10 待业_x000a_户口：内蒙古鄂尔多斯市东胜区育英居委会_x000a_档案：鄂尔多斯市东胜区人事人才公共服务中心_x000a_组织关系保留单位：鄂尔多斯东胜区幸福街道和顺社区团支部"/>
        <s v="2025.7-2025.10，待业。户口：内蒙古乌兰察布市集宁区马莲渠乡齐家村28号2户，档案：集宁区商务科技文化中心A区5号楼239室，组织关系保留单位：土默特左旗汇金区域服务中心济隆社区团支部"/>
        <s v="2024.6-2025.5赤峰市医院实习_x000a_户口，档案，组织关系保留单位 伊旗人力资源综合服务中心"/>
        <s v="2025.6—2026.6 国药一机医院口腔科实习"/>
        <s v="2024.7-2025.9  待业_x000a_户口保留单位：察哈尔右翼前旗公安局土贵乌拉北派出所_x000a_档案保留单位:乌兰察布市人事考试中心_x000a_组织关系保留单位：内蒙古乌兰察布市察哈尔右翼前旗土贵乌拉镇土贵山社区团支部"/>
        <s v="=&quot;2023.8-2025.7 鄂尔多斯市东胜区就业服务中心 社区民生志愿者_x0009_&quot;"/>
        <s v="（2025.08-2025.09）大唐药业股份有限公司"/>
        <s v="2022.8-2024.7，参加大学生西部计划，服务于乌海市海南区卫生健康委员会办公室；2024.08至今，乌海市海南区人民医院药剂科，临聘人员。"/>
        <s v="2019.7-2020.3待业，2020.4-2021.1乌兰察布市中心医院老年科护士2021.2-至今巴彦淖尔市民政精神病康复福利院护士护士长"/>
        <s v="实习：    2024.6-2025.3山西医科大学第二附属医院（三甲）"/>
        <s v="2023.9－至今 伊金霍洛旗人民医院"/>
        <s v="2013.10-2015.10就职于内蒙古兴安盟科尔沁右翼中旗济困人民医院_x000a_2015.10-2020.10就职于内蒙古兴安盟盟蒙医院_x000a_2020.10-至今就职于内蒙古乌海市海南区人民医院_x000a_"/>
        <s v="2016.07至今 鄂托克旗高马举西医诊所 护士"/>
        <s v="乌兰镇社区卫生服务中心2025-9-至今_x000a_"/>
        <s v="2021.7.1-2022.8.30中国人民解放军第四医学中心_x000a_2022.12.1-2024.12临汾市人民医院_x000a_2024.12-至今棋盘井社区卫生服务中心"/>
        <s v="2015.5-2018.6  北京长峰医院                     护士_x000a_2020.6-2022.5  浑源天坛生物单采血浆站    护士_x000a_2022.6-至今      鄂托克旗仁和医院              护士"/>
        <s v="2017年7月至2018年1月在包头市包钢三医院工作，护士；2018年1月至2018年8月在乌海市第三人民医院工作，护士；2018年8月至2019年12月在包头市东河区中西医结合医院工作，护士；2019年12月至今待业。"/>
        <s v="2021年就职于鄂托克旗棋盘井镇仁和医院，21年11月就职于鄂托克旗第二人民医院，24年7月就职于仁和医院至今"/>
        <s v="2023.6-2024.9在鄂托克旗妇幼保健计划生育服务中心工作_x000a_2024.9-2025.9待业_x000a_2025.9-2025.10在鄂尔多斯市京都中诺口腔医院"/>
        <s v="本人于2024.7-至今就职于鄂尔多斯妇产医院 体检中心"/>
        <s v="2021.04-2021.08 西安大兴医院_x000a_2021.09-2022.10 杨桥畔卫生院_x000a_2022.10-2025.02 待业_x000a_2025.03-至今 艾好峁卫生院"/>
        <s v="2023.7-2024.10在鄂尔多斯仕博中医医院从事护理工作_x000a_2024.11-今在鄂尔多斯市健康体中心从事超声报告员工作"/>
        <s v="2021年7月1号--2023年3月1号杭锦旗人民医院老年病区、中医康复科上班_x000a_2023年3月2号--2023年4月2号待就业_x000a_2023年4月3号--2023年6月26号鄂尔多斯市妇产医院住院部第六病区_x000a_2023年6月27号--2023年12月10号待就业_x000a_2023年12月11号---至今杭锦旗妇幼保健院护办上班"/>
        <s v="2017.10-2018.1在乌海樱花医院学习护理技能和各种培训_x000a_2020.10-2022.6在通辽职业学院进行护理理论学习以及各项技能操做_x000a_2022.7-2023.3在鄂尔多斯市中心医院（康巴什部）进行八个月实习_x000a_2023.8-2025.3在鄂尔多斯京卓口腔配合医生完成各项无菌操作手术种植配台（全口 半口内外提 即刻负重等无菌操作）"/>
        <s v="2018.08-2019.8 在奥宇新城卫生服务站工作，护士兼公卫_x000a_2019.08-2019.11 在包头市第四医院工作，护士_x000a_2019.11至今 在包头市第三医院工作，护士"/>
        <s v="2025.06-至今，待业"/>
        <s v="2022年4月到2024年6月工作于鄂尔多斯广厦医院体检中心，负责电测听体检检查。_x000a_2024年12月到2025年7月工作于东胜区龙湾社区卫生服务中心，从事基础公共卫生事业。"/>
        <s v="2021.6-2022.8鄂尔多斯市东胜区一康中医医院_x000a_2022..8-2023.6鄂尔多斯市东胜区纬度口腔_x000a_2023.9-至今鄂尔多斯市伊金霍洛旗青蕾口腔"/>
        <s v="2024.07-2025.07待业_x000a_2025.07-2025.10于呼和浩特市玉泉区长和廊街道办事处菩提塔社区卫生服务站"/>
        <s v="2021年6月工作至今　　　鄂托克旗仁和医院"/>
        <s v="2020.8-2021.3在鄂尔多斯市中心医院从事实习护士工作。_x000a_2022.5-2024.8在鄂托克旗人民医院从事护士工作。_x000a_2024.8-至今在鄂托克旗妇幼保健计划服务中心从事保健医工作。"/>
        <s v="2011.10-2012.10          鄂尔多斯中心医院实习_x000a_2015.3-今                      鄂托克前旗人民医院"/>
        <s v="2018年7月-9月在奥文光西医诊所见习后在德胜中西医医院工作，2020年至今在心脑血管病医院工作"/>
        <s v="2024年大学毕业至今于东胜区妇幼保健院工作"/>
        <s v="2020年11月-2023年4月     鄂托克旗仁和医院_x000a_2023年9月-2025年3月       郭瑞西医诊所_x000a_2025年4月工作至今            鄂尔多斯市盛康体检服务有限公司               "/>
        <s v="2023.07-2024.02  包头市第一附属医院实习_x000a_2025.07-2026.05  包头市北方医院实习"/>
        <s v="2021年07月19到2022年04月10于内蒙古医科大学附属医院实习并在产科/风湿神内/急症重症监护/肝胆外科/消毒供应中心/血波科/肾内科/骨科/泌尿外科实习，2022年04月10到2022年12月1未就业，2022年12月1到2024年12月16在化德县中蒙医院外科从事护理工作，2024号12月13号到2025年07月30集宁维康体检中心住院部从事护理工作，2025年07月30至今未就业"/>
        <s v="2024.7-2025.3-在乌海市海勃湾区中医医院实习"/>
        <s v="2020.7-2021.3毕业后在乌海市蒙中医院实习8个月_x000a_2022.6-2022.12经乌海卫生健康委员会招聘分配至基层参加疫情防控工作_x000a_2023.6-至今鄂托克旗蒙西镇中心卫生院"/>
        <s v="2021.4-2022.6 五谷磨房_x000a_2023.4-2024.7 君临诊所_x000a_2025.2-2025.10鄂托克旗妇幼保健计划生育服务中心"/>
        <s v="2022年10月到2023年1月鄂尔多斯华建医院急诊科_x000a_2023年7月到2025年9月鄂托克前旗人民医院"/>
        <s v="2013.6-2014.6东胜区人民医院_x000a_2014.6-2018.9鄂尔多斯市第四人民医院_x000a_2018.9-2024.11内蒙古云瑞大药房_x000a_2024.11-至今：待业"/>
        <s v="2017。7-2018.10 就业于_x000a_于养心堂大药房及社区，担任质量管理员及护士_x000a_2018.11-至今就职于昆区西之秀医疗美容门诊部，担任护士。"/>
        <s v="2024年7月-至今在鄂尔多斯华健医院手术室从事的工作是器械护士、巡回护士，手术类型有手外伤患者。"/>
        <s v="2019-07—2020-05内蒙古医科大附属医院（实习）_x000a_2020-06-2021-09杭锦旗人民医院学习三个月_x000a_2021-10—2025-02鄂尔多斯市妇幼保健院工作_x000a_2025-03-2025-10康巴什药店学习"/>
        <s v="2021.8-2023.3 口腔病防治所 护士，咨询师_x000a_2023.8-2025.6 口腔门诊部 护士长"/>
        <s v="2023.06-2024.02内蒙古自治区人民医院实习护士"/>
        <s v="待业"/>
        <s v="2023.12----至今就职于杭锦旗妇幼保健院"/>
        <s v="2025.6至今待业"/>
        <s v="2020-2025年在鄂托克旗棋盘井镇盛康体检中心工作，工作时间为5年，担任检验科主任，工作的内容为每日抽血检验，尿常规检验，生化检验_x000a_2025.6月棋盘井第五幼儿园保健医，工作内容为，每日晨检，午检，负责幼儿园食品留样"/>
        <s v="2021.5-2022.3在内蒙古医科大第二附属医院实习，2022.8-2025.5在兴和县妇幼保健工作"/>
        <s v="2020.10-2022.06 包头市高新花园社区卫生服务中心 护士_x000a_2022.06-2024.02 包头市第四医院   护士_x000a_2024.03-至今 商都县医养院   护士"/>
        <s v="2024.4至今在乌兰察布市商都县莲德养老服务中心工作，职务为护士。"/>
        <s v="2018.09-2019.9   申氏中医院    护士_x000a_2019.10-2020.6   待业_x000a_2020.07-2024.07   敕勒川第二社区卫生服务中心   护士_x000a_2024.07-至今    华养科技    养老护理讲师"/>
        <s v="2014.9-2015.6就职于磴口县天衡高血压专科 护士_x000a_2015.6-2016.6就职于磴口县隆盛合镇中心卫生院 护士_x000a_2016.6至今就职于磴口县渡口镇卫生院 护士 "/>
        <s v="2021.07-2021.09 内蒙古巴彦淖尔市张锐锋口腔 护士_x000a_2021.10-2024.05 海军军医大学第三附属医院 肝胆外科 护师_x000a_2024.06-2024.08 待业_x000a_2024.09-2025.07 内蒙古巴彦淖尔市陶金花诊所_x000a_2025.08-至今 待业_x000a_"/>
        <s v="2013.6月至今在府谷县木瓜镇卫生院工作。"/>
        <s v="2020.9-2022.6，鄂尔多斯市鄂托克旗人民医院_x000a_2022.6-至今，乌审旗第二人民医院"/>
        <s v="2022.07-2023.05   呼和浩特市第一医院  实习护士_x000a_2023.12-2024-09  鄂托克旗人民医院      内一科护士_x000a_2024.09-至今         杭锦旗妇幼保健院      护士"/>
        <s v="2013.7月-至今包钢第三职工医院妇产科工作"/>
        <s v="2018.7-2019.12  待业_x000a_2020.1-2022.12  社区卫生服务中心 _x000a_2023.1-2025.9   社区门诊_x000a_2025.10-现在   待业_x000a_"/>
        <s v="2024.7-2025.10 待业"/>
        <s v="2021年九月至2022年一月在乌兰镇云瑞药店工作_x000a_2023年3月至2024年7月在东胜区佰沐安中医院担任护士_x000a_2025年 2 月 至7月初担任赛乌素小学保健医。 _x000a_"/>
        <s v="2023.7-至今 定边县砖井镇中心卫生院"/>
        <s v="2022.02—2023.05达拉特旗人民医院见习_x000a_2023.06—2023.10达拉特旗爱心医院_x000a_2024.01—至今达拉特欣康医院"/>
        <s v="2024.06-2025.03 西安市第一医院 实习"/>
        <s v="2018.6-2019.2，在中国兵器工业五二一医院实习，现更名为兵器工业总医院；_x000a_2019.5-2021.1，在众康诊所担任门诊护士；_x000a_2021.3-至今在乌审旗无定河幼儿园担任保健医工作。"/>
        <s v="2022.7-2022.9待业；2022.9-2025.1就职于乌拉特后旗疾病预防控制中心（社会工作者）；2025.1至今就职于呼和温都尔镇人民政府（无编）"/>
        <s v="2020年7月至2023年一月待业，2023年2月至2024年3月在达拉特旗昭君中心卫生院，2024年3月至今在达拉特旗榆林子卫生院"/>
        <s v="2021.6-2024.6鄂托克旗人民医院_x000a_2024.6-2025至今鄂托克旗市场监督管理局"/>
        <s v="2017年8月至2018年7月轮转实习于内蒙古医科大学附属医院各科室2018年10月至2019年7月工作于乌审旗蒙医综合医院急诊科_x000a_2019年8月至2022年9月规培结业于内蒙古医科大学附属医院儿科_x000a_2022年10月至2025年8月工作于乌审旗蒙医综合医院儿科"/>
        <s v="2015.7-2019.11 鄂托克前旗人民医院_x000a_2019.12-2024.8 乌海市海南区人民医院_x000a_2024.9-至今鄂托克旗人民医院"/>
        <s v="户口：内蒙古自治区鄂尔多斯市达拉特旗风水梁镇刘长沟村店渠社_x000a_档案：内蒙古自治区鄂尔多斯市达拉特旗人力资源公共服务中心_x000a_组织关系：内蒙古自治区鄂尔多斯市达拉特旗昭君街道团委新华社区团支部"/>
        <s v="2019.6-至今海南区人民医院"/>
        <s v="2018.5-至今乌海市海南区人民医院"/>
        <s v="2017-至今乌海市第三人民医院_x000a_2023年在南石医院烧伤、创面修复可进修学习_x000a_1.作为项目负责人主任市级课题一项，并发表国家级论文1篇，国际论文2篇。_x000a_2.一例病例由中国中西医结合烧伤委员会颁发第八届全国创疡康复明星优秀奖。_x000a_3.乌海市领先开展再生医疗技术治疗烧伤、慢性难愈合性创面。_x000a_"/>
        <s v="2021.11-至今呼市第二医院医师"/>
        <s v="2014.7-2020.8在鄂托克前旗人民医院急诊科工作_x000a_2020.5-2021.2在鄂尔多斯市蒙医医院急诊科工作_x000a_2021.2-2025在鄂尔多斯市疾病预防控制中心工作"/>
        <s v="2022.7-2023.5在乌兰察布市中心医院实习_x000a_2024.9-至今在鄂托克旗人民医院"/>
        <s v="2018.7-2023.5  十堰市中西医结合医院_x000a_2023.5-2023.12  待业_x000a_2023.12-至今    鄂托克旗人民医院"/>
        <s v="2018.8-2022.7 西安市鄠邑区妇幼保健院_x000a_2022.8-至今     西安市鄠邑区中医院"/>
        <s v="2018.7-2019.4 待业_x000a_2019.4-2023.12 西安市鄠邑区妇幼保健院_x000a_2023.12-2024.1 待业_x000a_2024.2至今 西安市鄠邑区人民医院"/>
        <s v="2018.6至今十堰市中西医结合医院"/>
        <s v="2020.7-2022.9工作于礼泉县中医医院；2022.9-2025.8规培在西安市中医医院；2025.8至今工作于神木市妇幼保健院，属于编外人员，合同工。"/>
        <s v="2024.3-2024.5 佳木斯中医院 实习生"/>
        <s v="2021.07-至今 乌拉特中旗人民医院 ICU医师"/>
        <s v="2021.07-2025.10   巴彦淖尔市乌拉特中旗人民医院  耳鼻咽喉头颈外科"/>
        <s v="2020.9-2022.8在庆阳市第一人民医院行助理医师全科规范化培训_x000a_2022.9至今在阿拉善高新技术产业开发区（乌斯太镇）综合医院综合内科工作"/>
        <s v="2023.7-至今就职于鄂尔多斯市伊金霍洛旗康阳医院"/>
        <s v="2023.7-至今，就职于伊金霍洛旗康阳医院"/>
        <s v="2021.7-2022.6 乌兰察布颐寿医院 助理医师_x000a_2022.7-2023.10 待业_x000a_2023.11-至今 乌海樱花医院 助理医师"/>
        <s v="2023.7-2023.8处于待业状态，2023.8-2024.7工作于乌海市海南区人民医院从事ICU/急危重症科的医士工作，2024.8-2024.9处于待业状态，2024.9-2025.7工作于鄂托克旗人民医院外科担任执业助理医师工作，2025.8-至今工作于乌拉特后旗人民医院急诊科担任执业助理医师工作。"/>
        <s v="2021.7-2024.7乌海市第三人民医院_x000a_2024.8-至今 鄂托克旗第二人民医院"/>
        <s v="2020.7-2023.9阿拉善高新区综合医院_x000a_2023.10-2024.9乌审旗第二人民医院_x000a_2024.10-至今阿拉善高新区综合医院"/>
        <s v="2021.07-2023.10就职于磴口县人民医院儿科_x000a_2023.10-至今于鄂托克旗第二人民医院血液净化室"/>
        <s v="2021.07-2024.08大学生志愿服务西部计划    服务于康巴什区康新街道_x000a_2024.12-至今  乌拉特中旗人民医院"/>
        <s v="2009年1月-2012年3月  内蒙古乌海市乌达区中心医院急诊科工作_x000a_2012年4月至今  内蒙古鄂尔多斯市鄂托克旗第二人民医院内科工作_x000a_"/>
        <s v="2020.5-2025.6就职于乌海樱花医院，在职期间工作表现良好，刻苦学习专业知识，在上级医师指导下，熟悉X线及CT影像诊断。_x000a_2025.7就职于鄂托克旗蒙西镇卫生院，在职期间兢兢业业，认真服务每一位患者。"/>
        <s v="2013.7-2015.7参加全国毕业生“三支一扶”计划于内蒙古鄂尔多斯市鄂托克旗蒙西镇中心卫生院支医服务 从事妇产科 公共卫生科_x000a_2015.7-2019.5 鄂托克旗蒙西镇中心卫生院 从事妇产科 公共卫生科_x000a_2019.5-2020.10 待业_x000a_2020.10-2022.9 乌海市妇幼保健院 从事产科_x000a_2022.9至今待业"/>
        <s v="=&quot;2017.6-2019.7_x0009_鄂尔多斯市中心医院 普外科三区_x000a_外科医生_x000a__x000a_1.负责患者术前、术后相关诊疗工作； 2.负责配合外科医生外科手术，参与过腹腔镜下结肠癌根治术、腹腔镜下胆囊切除术、腹腔镜下直肠癌根治术、腹腔镜下直肠癌根治术、腹腔镜下无张力疝修补术、腹腔镜下阑尾切除术等手术过程； 3.负责病例的书写工作。_x000a__x000a__x000a_2019.8-至今_x0009_鄂尔多斯广厦医院_x000a_内科医生_x000a__x000a_1.可独立收治患有高血压、糖尿病、脑梗死、COPD、支气管哮喘、冠心病、肺心病、心力衰竭、肺炎、肠梗阻等患者； 2.在上级医师指导下，可进行危重患者的救治；3.熟练掌握各种病案的书写，个人甲级病案率100%； 5.熟练掌握无创呼吸机、除颤仪等抢救仪器的使用； 6.熟练掌握了内科有创操作，例如腹腔穿刺术、胸腔穿刺术等。7.可进行独立值班。&quot;"/>
        <s v="2019年10月-2021年9月内蒙古国际蒙医医院锡林郭勒盟分院_x000a_2022年9月-2025年8月鄂尔多斯市中心医院病理科规培"/>
        <s v="2021.7-2022.6乌审旗人民医院_x000a_2022.6-至今 乌审旗第二人民医院"/>
        <s v="2023.10-2024.04乌海市乌达区中医蒙医医院_x000a_2024.7-至今乌海市海勃湾区中医医院_x000a_"/>
        <s v="2019.8-2022.8于内蒙古自治区中医医院进行3年住院医师规范化培训_x000a_2022.8-至今工作于乌拉特后旗巴音温都尔卫生院（已过最低服务期限）"/>
        <s v="2024.6-至今,待业_x000a_"/>
        <s v="2022.7-2023.7在包头蒙医中医医院实习_x000a_2025.7-至今在鄂尔多斯市中医医院实习"/>
        <s v="2024.6-2024.10 龙湾社区卫生服务中心 医师助理_x000a_2024.10-2025.10瞧享美甲美睫店 兼职美甲师 备考"/>
        <s v="2025.6-2025-10待业"/>
        <s v="2025.6-至今待业_x000a_"/>
        <s v="2019-2022.11就职于福建省宁德市周宁县中医院_x000a_2022.12-至今就职于定边县郝滩镇卫生院"/>
        <s v="2025.7-至今待业。户口内蒙古自治区巴彦淖尔市临河区利民西街民丰巷1栋2号，档案巴彦淖尔市临河区人事档案信息中心，组织关系保留在沈阳医学院"/>
        <s v="2025.7—2026.4 内蒙古医科大学附属医院实习"/>
        <s v="于定边县人民医院2025.9-至今从事护理工作_x000a_户口  陕西省榆林市定边县堆子梁镇_x000a_档案  定边县人力资源局_x000a_组织关系  陕西省榆林市定边县堆子梁镇小滩子村支部  "/>
        <s v="2025.07起就职于巴彦淖尔市乌拉特前旗妇幼保健院，任超声科护士一职，为临时聘用人员。户口保留于巴彦淖尔市乌拉特前旗；档案保留于鄂尔多斯应用技术学院；组织关系保留于巴彦淖尔市乌拉特前旗妇幼保健院。"/>
        <s v="2025.01-至今于定边县石洞沟镇卫生院工作_x000a_户口：陕西省榆林市定边县石洞沟乡西堆梁村_x000a_档案：定边县人力资源局_x000a_组织关系：陕西省榆林市定边县石洞沟乡西堆梁村支部"/>
        <s v="2024年7月至2025年5月，在呼和浩特市第一医院实习_x000a_2025年6月至今（待业）_x000a_户口保留单位：内蒙古托克托县新营子镇新营子村2组1号；档案和组织关系保留单位：托克托县就业服务中心"/>
        <s v="2024年9月-2025年3月杭锦后旗职业 教育中心见习_x000a_户口为内蒙古巴彦淖尔市杭锦后旗陕坝镇今日新居11楼4单元302号。_x000a_档案保留单位为杭锦后旗人力资源综合保障中心。组织关系为杭锦后旗陕坝镇团结社区"/>
        <s v="2023.6-2024.4 在中国人民解放军总医院第六医学中心进行为期10个月的实习，并获得优秀实习生称号。_x000a_2025.9.15-至今 于鄂托克旗第二人民医院 内儿科进行见习。_x000a_户口：河北省邯郸市永年区_x000a_档案：河北省邯郸市人才交流中心_x000a_组织关系：内蒙古自治区鄂尔多斯市鄂托克旗棋盘井镇梦祥社区共青委员会"/>
        <s v="2025.07-至今待业_x000a_户口:山西省忻州市河曲县楼子营镇楼子营村_x000a_档案:山西省忻州市河曲县政务大厅4号窗河曲县就业和人才服务中心_x000a_组织关系:群众"/>
        <s v="2025.07毕业至今待业 ，户口:内蒙古乌兰察布市察哈尔右翼前旗土贵乌拉镇，档案存放于内蒙古乌兰察布市察哈尔右翼前旗人力与资源保障局，组织关系:内蒙古乌兰察布市察哈尔右翼前旗土贵乌拉镇光明社区团组织。"/>
        <s v="2024.07-2025.04在吉林大学第三附属医院实习_x000a_2025.08-2025.10在鄂托克旗第二人民医院实习_x000a_户籍：内蒙古鄂尔多斯市鄂托克旗棋盘井镇梦翔社区_x000a_团组织关系：内蒙古乌海市海勃湾区林荫办事处大庆社区团总支_x000a_档案在乌海市就业服务中心"/>
        <s v="2025.6至今 待业_x000a_户口：内蒙古巴彦淖尔市临河区城关镇；档案：内蒙古巴彦淖尔市临河区人事档案信息中心（属于各级公共就业机构）；组织关系：内蒙古巴彦淖尔市临河区新华镇东方红团支部_x000a_"/>
        <s v="户口在内蒙古鄂尔多斯市鄂托克旗棋盘井镇，档案存放在鄂托克旗政务服务中心B座104或102室，团组织关系保留在鄂托克旗棋盘井镇百眼井村团支部。"/>
        <s v="无工作经历，2025.7-至今，于家中待业"/>
        <s v="2022.08—2024.07海勃湾区西部计划 办公综合_x000a_2024.07—至今 待业"/>
        <s v="2024.06-2025.04 成都市第一人民医院  实习护士_x000a_户口：内蒙古鄂尔多斯东胜区 _x000a_档案：东胜区人事人才公共服务中心（是各级公共就业服务机构）符合高校毕业生岗报考要求 _x000a_组织关系：已转入鄂尔多斯市东胜区巴音门克街道办事处团结社区团支部 _x000a_"/>
        <s v="2022.7-2023.7待业；2023.8-2025.5三支一扶服务于鄂尔多斯市鄂托克前旗敖勒召其镇满都拉社区；2025.5-2025.7三支一扶服务于鄂尔多斯市鄂托克前旗敖勒召其镇政府。2025年7月31日服务期满并考核合格。2025.8至今待业。"/>
        <s v="实习结束 在领毕业证之前 学习护资 在2024.4月中旬考完护士资格证考试以后 在家就近的一所卫生院上班 时间是2024.5-2025至今 ，虽然工作内容单一 ，但是也积累了不少临场经验，和患者的沟通以及静脉输液、肌注等操作，今年也不断接处新工作内容 如开死亡证明 心电图远程上传的学习以及肿瘤随访等 ，从单一面的复杂 我也更加努力地想成为一名正式且合格的护理工作者 .户口内蒙古自治区鄂尔多斯市杭锦旗；档案和组织关系：杭锦旗就业服务中心"/>
        <s v="2024.07至今待业户口：内蒙古呼和浩特市土默特左旗毕克齐镇南园子村公路街12号院1号档案：土默特左旗人力资源和社会保障局组织关系：内蒙古区呼和浩特市土默特左旗毕克齐镇南园子村团支部"/>
        <s v="2025.7至今工作于鄂托克前旗人民医院_x000a_户口：内蒙古鄂尔多斯市鄂托克前旗公安局_x000a_档案：靖边县人事信息中心_x000a_组织关系：内蒙古鄂尔多斯市鄂托克前旗鄂托克前旗卫计系统鄂托克前旗人民医院团支部"/>
        <s v="2025.7-至今待业。户口、档案、组织关系保留单位分别为：乌海市公安局、乌海市就业服务中心、海勃湾区凤凰岭街道公园社区团支部"/>
        <s v="户口所在地内蒙古自治区公安厅_x000a_档案所在地赤峰学院_x000a_组织关系无"/>
        <s v="2024.7-至今：待业_x000a_户口所在地:内蒙古乌兰察布市商都县大黑沙土镇八角淖村_x000a_档案所在地:乌兰察布市商都县就业服务中心商都县城乡居民服务中心417"/>
        <s v="2023.6-2024.3中国人民解放军战略支援部队特色医学中心实习_x000a_2024.8-2025.9乌海市美年慈源医院有限公司_x000a_2025.9-至今内蒙古鄂尔多斯市鄂托克旗棋盘井镇社区卫生服务中心_x000a_户口：陕西省榆林市定边县石洞沟乡 档案：陕西省榆林市定边县人力资源中心。组织关系保留单位：陕西省榆林市定边县人力资源中心。_x000a_"/>
        <s v="2024.07-2025.04   于北京大学第三医院实习，轮转ICU，手术室，消化科，运动医学科，产科及新生儿重症监护室进行临床工作_x000a_户口:内蒙古自治区巴彦淖尔市乌拉特前旗新安镇树林子村树林子社272号_x000a_档案所在地:乌拉特前旗人力资源和社会保障局_x000a_组织关系:内蒙古区乌海市海勃湾区新华西办事处海达社区海达社区团支部7团支部"/>
        <s v="组织关系保留单位:和林格尔县城关镇盛春花园社区团支部。户口保留单位:内蒙古和林格尔县城关镇新民街北96号，档案保留单位:和林格尔县人才服务中心"/>
        <s v="2024.6-至今-待业  户口为巴彦淖尔市杭锦后旗蛮会镇富强村2社7号  档案存放于杭锦后旗人力资源综合保障中心  团员关系存放于大桥社区团支部  党关系存放于中共杭锦后旗蛮会镇富强村党支部"/>
        <s v="2025.9-至今伊金霍洛旗医疗保障局见习_x000a_户籍所在地：内蒙古鄂尔多斯市伊金霍洛旗_x000a_档案所在：伊金霍洛旗档案室_x000a_无组织关系"/>
        <s v="2024.7-2025.4在吉林大学白求恩第二医院完成为期9个月的实习生涯。"/>
        <s v="户口鄂尔多斯市，档案准格尔旗人才交流服务中心，无组织关系。_x000a_2023.6于赤峰市肿瘤医院及赤峰市附属医院见习。 _x000a_2024.7-2025.5于内蒙古医科大学附属医院进行十月之久的科室轮转实习，在带教老师的指导下逐渐可以独立完成护理工作任务。 _x000a_实习科室：儿童重症监护室，产科，手术室，神外重症，胃肠外科，神经内科，肾脏内科，胸外科，肝胆胰脾外科，肿瘤内科。 _x000a_2025.5-2025.9待业。_x000a_2025.9于内蒙古自治区鄂尔多斯市准格尔旗中心医院进修一个月。 "/>
        <s v="户口所在地：陕西省榆林市米脂县龙镇镇_x000a_档案所在地：米脂县人才档案托管服务中心_x000a_组织关系保留单位：无_x000a_2024.10-2025.3包头华美整形医院_x000a_2025.10-至今 棋盘井社区卫生服务中心"/>
        <s v="户口存放于准格尔旗沙圪堵镇第一派出所_x000a_档案存放于赤峰学院_x000a_组织关系无"/>
        <s v="户口存放点：内蒙古巴彦淖尔市临河区北环路办事处，档案存放地：巴彦淖尔市临河区人事档案信息中心"/>
        <s v="2024.3-2025.6西安交通大学第二附属医院_x000a_2025.8-2025.10靖边县席麻湾镇卫生院_x000a_户口：陕西省榆林市靖边县_x000a_档案：靖边县公共就业人才服务中心"/>
        <s v="2023.7-2024.5 包钢第三职工医院实习_x000a_2024.8-至今 西部计划（档案保留地：内蒙古乌海市海勃湾区人力资源和社会保障局  组织关系：内蒙古区乌海市海勃湾区海北办事处海北街道2025级团支部）"/>
        <s v="户口在榆林市榆阳区鼓楼派出所 毕业档案转至榆林市榆阳区人才交流中心 团关系转至榆林市榆阳区二里半社区"/>
        <s v="2023.8——2025.7服务于鄂尔多斯市东胜区人力资源和社会保障综合保障服务中心，社区民生服务人员"/>
        <s v="2021.6.25毕业至今待业"/>
        <s v="户口所在地：内蒙古鄂尔多斯市准格尔旗布尔陶亥苏木公益盖村 档案所在地：内蒙古鄂尔多斯市准格尔旗薛家湾党政大楼西副楼311办公室准格尔旗人才交流服务中 心 组织关系：鄂尔多斯市准格尔旗布尔陶亥苏木公益盖村团支部"/>
        <s v="2025.6.30-2026.3.1内蒙古自治区人民医院实习"/>
        <s v="2025.7至今工作于鄂尔多斯市达拉特旗蓿亥图卫生院。户口鄂尔多斯市达拉特旗，档案达拉特旗人力资源公共服务中心，组织达拉特旗泰兴社区团支部。"/>
        <s v="2025年7月至今待业,户口所在地:内蒙古和林格尔县,档案保留单位:和林格尔县就业服务中心,组织关系保留单位:内蒙古区呼和浩特市和林格尔县城关镇胜利营行政村团支部_x000a_"/>
        <s v="户口：山西省忻州市偏关县窑头乡响水村1大队_x000a_档案：偏关县就业和人才服务中心_x000a_组织关系：山西省忻州市偏关县响水村团支部"/>
        <s v="户口：鄂尔多斯市伊金霍洛旗苏布尔嘎镇杨家壕村5社72号_x000a_档案组织关系：鄂尔多斯市人才交流服务中心_x000a_2024.06至今东胜区消防救援大队"/>
        <s v="2025.07-至今待业_x000a_户口：内蒙古乌兰察布市四子王旗库伦图乡大腮忽洞村_x000a_档案：四子王旗乌兰花镇新区人力资源和社会保障局大楼4楼_x000a_组织关系：内蒙古区乌兰察布市四子王旗库伦图镇韭菜滩村委会团支部"/>
        <s v="2025.6.30--2025.8.15待业，2025.9.1--至今  在鄂尔多斯市准格尔旗沙圪堵张旭江口腔诊所工作。户口：内蒙古鄂尔多斯市准格尔旗大路镇老山沟村扭圪图社212号，档案：内蒙古鄂尔多斯市准格尔旗人才交流服务中心，组织关系：内蒙古鄂尔多斯市准格尔旗大路镇老山沟村团支部。_x000a_"/>
        <s v="户籍：内蒙古乌兰察布市察哈尔右翼后旗。档案：内蒙古乌兰察布市察哈尔右翼后旗人才服务中心。组织关系：内蒙古乌兰察布市察哈尔右翼后旗红格尔图王丙村团支部。"/>
        <s v="档案:察右前旗人力资源和社会保障局人才就业股_x000a_户口:内蒙古乌兰察布市察右前旗玫瑰营镇_x000a_组织:察哈尔右翼前旗玫瑰营镇乡镇府党支部"/>
        <s v="待业_x000a_户口，档案，组织关系保留单位:鄂托克前旗就业服务中心"/>
        <s v="户口：内蒙古巴彦淖尔市乌拉特前旗乌拉山镇黄河路一街坊49号_x000a_学籍及团员档案：内蒙古巴彦淖尔市乌拉特前旗人力资源和社会保障局档案室党政大楼123_x000a_团员关系：内蒙古巴彦淖尔市乌拉特前旗新民南社区团支部"/>
        <s v="2025.07-2025.10待就业_x000a_应届高校毕业生，户口保留单位：乌拉特前旗新安镇，档案保留单位：乌拉特前旗人力资源和社会保障局）组织关系：乌拉特前旗新安农场团支部"/>
        <s v="档案现存于鄂托克前旗就业服务中心"/>
        <s v="_x000a_高校毕业生户口存放地：内蒙古自治区巴彦淖尔市临河区_x000a_档案：内蒙古自治区巴彦淖尔市临河区人事档案信息中心公共就业服务机构_x000a_团组织关系保留单位：内蒙古自治区巴彦淖尔市五原县隆兴昌镇五星村团支部_x000a_2025年7月至2025年9月待业"/>
        <s v="2025年8月-至今  呼和浩特市人民政府秘书八科 西部计划（无最低工作年限）_x000a_户口所在地辽宁省辽阳市首山镇黑牛庄村，档案所在地辽阳市就业和人才服务中心，组织关系保留单位内蒙古呼和浩特社会组织党委。"/>
        <s v="2024.7-至今 待业"/>
        <s v="2024.07—2025.03 内蒙古自治区人民医院、实习护士_x000a_2025.06—2025.08 鄂托克前期牙博仕口腔门诊部、实习护士_x000a__x000a_农村户籍：内蒙古自治区鄂尔多斯市鄂托克前期敖勒召其镇漫水塘村_x000a_档案存放在 鄂尔多斯市人才交流服务中心_x000a_组织关系在 内蒙古自治区鄂尔多斯市鄂托克前期敖勒召其镇赛罕社区团支部"/>
        <s v="2024.7-2025.5在内蒙古医科大学附属医院完成为期10个月的轮转实习。_x000a_户口：内蒙古呼和浩特市和林格尔县；档案：和林格尔县人力资源与社会保障局；组织关系：和林格尔县城关镇第六社区团支部。"/>
        <s v="2023.7-2024.3在包头医学院第一附属医院实习_x000a_2024.7-至今在达拉特旗人民医院口腔科进修_x000a_户籍所在地：内蒙古自治区鄂尔多斯市达拉特旗王爱召镇杨家营子村东营子北社一百八十二-01号_x000a_档案：在达拉特旗人力资源部_x000a_组织关系：智慧团建在达拉特旗城关社区_x000a_"/>
        <s v="2025.7至今待业_x000a_户口：山西省晋城市高平市野川镇大野川村_x000a_档案：高平市就业和人才服务中心_x000a_组织关系：山西省晋城市高平市野川镇大野川村第二团支部"/>
        <s v="2024年7月-至今 待业_x000a_户口:内蒙古乌兰察布丰镇市工业区致富巷24号档案:内蒙古丰镇市人设局人才市场管理股组织关系:内蒙古自治区呼和浩特市玉泉区小黑河镇鑫盛社区团支部"/>
        <s v="2018.9-2020.9 中国人民解放军63607部队（战士）_x000a_户口，档案，组织关系保留单位：乌拉特前旗毕业生就业指导服务中心"/>
        <s v="户口：内蒙古包头市固阳县金山镇石家渠村_x000a_档案：中国包头高新技术人才服务中心_x000a_组织关系保留单位：无"/>
        <s v="2025.6—至今 待业_x000a_户口，档案，组织关系保留单位：凉城县人社局大楼三楼综合保障中心"/>
        <s v="2025年6月27日—至今：待业_x000a_户口：内蒙古鄂尔多斯市准格尔旗薛家湾镇_x000a_档案：内蒙古鄂尔多斯市准格尔旗薛家湾党政大楼西副楼311办公档案室_x000a_组织关系：无"/>
        <s v="2025年6月24日至今待业，户口于內蒙古自治区呼和浩特市新城区，档案存放地：呼和浩特市人事考试中心人才一科，档案存放地确定为各级公共就业服务机构，符合高校毕业生岗报考要求"/>
        <s v="2025.6-待业。户口、档案、组织关系存放单位:户口:土左旗公安局北什轴派出所，档案;土左旗人力资源和社会保障局，组织关系:土左旗金海区域服务中心山水社区团支部"/>
        <s v="2020.07-2021.05包头医学院第一附属医院实习"/>
        <s v="2025.6-2025.8:待业。2025.8-2025.10:包头市中心医院神经内科脑卒中筛查项目工作人员。户口保留单位:包头市东河区回民派出所。档案保留地:中国包头高新技术人才服务中心。组织关系保留单位：内蒙古区包头市东河区杨圪塄街道安居社区团支部。"/>
        <s v="户口:内蒙古包头市固阳县兴顺西镇小毛忽洞村048号_x000a_档案:鄂尔多斯应用技术学院档案室_x000a_组织关系保留单位:内蒙古区包头市固阳县兴顺西圪妥忽洞团支部"/>
        <s v="应届毕业生，户口：内蒙古自治区呼和浩特市托克托县新营子镇任柳二营村6组65号，档案：存放于鄂尔多斯应用技术学院档案室，组织关系：内蒙古呼和浩特市托克托县双河镇健康路社区团支部"/>
        <s v="2025.7-2026.4 鄂尔多斯市中心医院康巴什部实习"/>
        <s v="   2019年9月-2022年7月就读于通辽职业学院护理，2022年7月-8月待业；于2022年8月-2024年6月就读于内蒙古民族大学护理学院护理学专业，2024年7月至今待业。户口：锡林郭勒盟苏尼特左旗满都拉图镇；档案：苏尼特左旗就业服务中心；团组织关系：苏尼特左旗达日罕社区"/>
        <s v="2025.7至今待业。户口在鄂尔多斯市准格尔旗，档案保留在准格尔旗人才交流中心，组织关系在鄂尔多斯市准格尔旗沙圪堵镇鑫鑫社区团支部"/>
        <s v="2023.7-2024.4于鄂尔多斯市中心医院实习，所在科室有泌尿外科、肾内科、呼吸科、全科医学科、普外二区、产科一区、急诊科、新生儿科。_x000a_户口在内蒙古自治区鄂尔多斯市鄂托克前旗城川镇大沟湾村3社89号，档案存放于内蒙古自治区鄂尔多斯市鄂托克前旗就业服务中心，组织关系在内蒙古自治区鄂尔多斯市鄂托克前旗城川镇大沟湾村党支部。"/>
        <s v="2024年7月至今待业，户口所在地内蒙古乌兰察布市商都县，档案位于商都县人才管理部门，团组织保留在商都县七台社区团支部"/>
        <s v="2023.7-2024.3内蒙古乌兰察布市第三医院实习"/>
        <s v="户口：内蒙古包头市土默特右旗萨拉齐镇黄河二处_x000a_档案：内蒙古包头市高新技术人才服务中心_x000a_团组织关系：内蒙古包头市土默特右旗萨拉齐镇团结社区"/>
        <s v="2025.7-至今内蒙古鄂尔多斯达拉特旗西园街道西园社区"/>
        <s v="2023.7-至今于木凯淖尔卫生院药房工作"/>
        <s v="2025.7-2026.5 内蒙古自治区人民医院 生产实习生"/>
        <s v="2025.8至今，在鄂托克旗疾病预防控制中心进行西部计划服务"/>
        <s v="2023.8-2024.4，待业；_x000a_2024.5-至今，伊金霍洛旗市场监督管理局行政审批和登记注册股科员（非列编人员）"/>
        <s v="2023.10-2024.11京顺大药房"/>
        <s v="2021.10-2023.8内蒙古国大药房    售药员_x000a_2023.9-2024.11杭锦旗康恩贝药业  QC_x000a_2024.12-至今 鄂托克旗人力资源和社会保障局劳动保障服务中心工作人员 "/>
        <s v="2017.7-2022.1年靖边宜君药店营员_x000a__x000a_2022.02-乌审旗博仁医院"/>
        <s v="2021.9-2023.12，待业_x000a_2024.1-2024.4，杭锦旗妇幼保健院药房_x000a_2024.5-2024.11，杭锦旗社区卫生服务中心药房_x000a_2024.12至今，杭锦旗妇幼保健所药房"/>
        <s v="2023.11-2025.10 扎赉特旗蒙医综合医院西药房（调剂员）"/>
        <s v="2018.1—2023.4鄂托克旗仁和医院_x000a_2023.5—至今乌海市海南区人民医院"/>
        <s v="2023年7月—2025年10月  德顺堂药店—销售_x000a_2023年7月—2024年8月  德顺堂药店—销售_x000a_2024年7月—2025年7月  鄂托克前旗第三幼儿园—校医_x000a_2025年8月—2025年10月 待业"/>
        <s v="2025.08-2025.09大唐药业股份有限公司"/>
        <s v="2020.7-2021.8待业_x000a_2024.9-2025.7准格尔旗中心医院_x000a_2025.7-至今待业"/>
        <s v="2022.11-2023.1 乌审旗第一人民医院 _x000a_2025.1-2025.4   乌审旗红亦轩医院_x000a_2025.7-至今       乌审旗蒙医综合医院"/>
        <s v="2017.6—2018.10杭锦旗人民医院西药房_x000a_2018.10—2019.5鄂托克旗人民医院西药房_x000a_2020.8—2025.8杭锦旗汇康大药房"/>
        <s v="2022.1-2022.8就任于康龙化成担任药代动力学研究员"/>
        <s v="2021.12-2023.3 北京市朝阳区东坝第二社区卫生服务中心 中药师_x000a_2023.4-2023.10 北京昌平区中西医结合医院（劳务派遣）中药师_x000a_2024.7-2024.12 北京正欣堂中医诊所有限责任公司 代理主管_x000a_2025.4 北京马应龙长青肛肠医院有限公司 中药师_x000a_2025.10至今 北京京东健康有限公司 技工"/>
        <s v="2020.7-至今，在乌拉特后旗人民医院药剂科工作。"/>
        <s v="2021.07-2022.03于辛家圪旦卫生室任医生助理及药品调剂员_x000a_2022.03-至今乌拉特中旗人民医院药剂科药师"/>
        <s v="2018.5-2019.7实习于益丰大药房常德文理学院店  2019.7-2021.12任职于石家庄益丰大药房龙腾路店，担任店长一职  2022.1-2023.5任职于北京西柚大健康，担任药品门店运营一职  2023.7-2025.3任职于北京同仁堂，担任销售一职"/>
        <s v="2022.6—2023.4于伊金霍洛旗人民医院进行实习_x000a_2023.6—2025.10于伊金霍洛旗妇幼保健院担任临聘药房人员工作_x000a_2025.10—至今于伊旗社区卫生服务中心承担临时聘用药房人员工作"/>
        <s v="2023.7-2023.9 丽珠医药集团有限责任公司 产品专员_x000a_2023.9-2024.9 联邦动保药品有限责任公司 注册专员"/>
        <s v="2013.07-2013.09 共青团乌审旗委员会 实习生_x000a_2013.10-2015.05 乌审旗自然资源局规划勘测设计室 科员（合同制员工）_x000a_2015.06-至今       共青团乌审旗委员会 科员 （合同制员工）"/>
        <s v="2023.7-2023.10乌海海拉南路恒泰证券乌海营业部 工作2023.10﹣2024.8待业 2024.8﹣至今乌海市海勃湾区凤凰岭街道三支一扶志愿者户口所在地：乌海市海勃湾区 档案所在地：乌海市就业服务中心 组织关系所在地：乌海市海勃湾区凤凰岭街道公园社区"/>
        <s v="2020.7-2022.8中国共产主义青年团鄂托克前旗委员会 项目人员 财务_x000a_2022.9-2023.1圣圆德沃实业有限公司 财务_x000a_2023.2-2024.1内蒙古中城盛源实业集团有限公司 业务员_x000a_2024.2-2025.7北京海誉圣圆实业有限公司 业务员_x000a_2025.8-至今内蒙古中城盛源实业集团有限公司 业务员"/>
        <s v="2020.1-2020.8就职于鄂尔多斯市巨鼎煤机实业集团，出纳岗_x000a_2020.10-2021.5就职于鄂尔多斯市沃德税务师事务所，审计专员_x000a_2021.6-至今 就职鄂托克旗人民医院财务会计岗位"/>
        <s v="2018.1-2024.2 鄂托克旗智科商贸有限责任公司_x000a_2024.3-至今 内蒙古敬业会计师事务所（普通合伙）派驻鄂托克旗审计局工作"/>
        <s v="2024.7-2025.3，任职于陕西中审华税务师事务所，审计助理；_x000a_2025.3至今，任职于榆林文化科技有限公司，会计。"/>
        <s v="2020.07-2022.01待业；2022.02-2022.07在鄂托克旗正企物业管理有限责任公司工作；2022.08-2024.04在鄂托克旗正弛人力资源服务有限责任公司工作；2024.05至今在鄂尔多斯市慧泰管理咨询服务有限公司工作。"/>
        <s v="2017.8-2022.3，待业；2022.4-2022.5，就职于内蒙古农业银行股份有限公司；2022.6-2023.7，待业；2023.8-2025.7，就职于内蒙古乌海市海南区公乌素镇（社区民生志愿者）；2025.8至今，待业。"/>
        <s v="2014年10月-2019年1月  鄂托克旗前旗志隆钻探有限责任公司 会计_x000a_2019 年2月-2021年2月   木凯淖尔中心卫生院  会计_x000a_2021年3月-2024年7月   鄂托克旗红十字会  会计_x000a_2024年8月-至今   内蒙古翱格优记账公司  主办会计_x000a_"/>
        <s v="2022.07-至今 在鄂托克旗政务服务与数据管理局办公室工作（第三方招聘）；"/>
        <s v="无 "/>
        <s v="2022.7-2023.7待业_x000a_2023.7-2024.2东胜区妇幼保健院 出纳_x000a_2024.2-2025.6内蒙古敬业会计师事务所 审计_x000a_2025.6-至今鄂尔多斯市东胜区胜都人才资源有限公司 审计"/>
        <s v="2025.2-至今于乌审旗文昕超市担任会计"/>
        <s v="2022.5-至今乌审旗蒙医综合医院财务科工作"/>
        <s v="2025.7-至今鄂托克前旗敖勒召其镇社区卫生服务中心"/>
        <s v="2024.11-2024.12 慧瀛（天津）企业服务有限公司  记账报税会计"/>
        <s v="2019.11-2020.11，乌兰镇收费站监控员_x000a_2020.12-2021.12，鄂托克旗市场监督管理局公平交易股工作人员（临聘人员）_x000a_2022.1-2024.6，鄂托克旗残疾人联合会财务室出纳（公益性岗位）_x000a_2024.7-至今，鄂托克前旗总工会财务室会计（社会化工作者）"/>
        <s v="2022.9-2024.9 国家能源集团销售集团财务管理有限公司 会计实习_x000a_2024.10-至今 内蒙古西部天然气股份有限公司呼和浩特市世洁燃气有限责任公司 会计"/>
        <s v="=&quot;2014.7-2015.2待业；_x000a_2015.2-2016.11锡林郭勒盟亿德飞信息管理咨询有限公司出纳；_x000a_2016.11-2019.10内蒙古高雅乐生物科技有限责任公司出纳；_x000a_2019.10-2020.12内蒙古热巴汽车贸易有限公司出纳；_x000a_2020.12-2022.8内蒙古浣然品牌管理有限责任公司出纳；_x000a_2022.8-2023.3待业_x000a_2023.3-2024.8白云区通阳道办事处社区卫生服务中心办事员；_x000a_2024.8-2025.6内蒙古西部人才有限公司工作人员；_x000a_2025.6-至今包头市鹿博人力资源产业发展有限公司工作人员&quot;"/>
        <s v="2024.09-2024.12榆林站德智诚财税咨询有限公司任会计职位_x000a_2025.01-2025.10榆能拓奇电力检修有限公司任巡检职位"/>
        <s v="2020.07-2022.08在鄂尔多斯市宝联房地产开发有限责任公司任职会计，2022.09至今在鄂托克旗品牌促进服务中心综合岗位兼职会计。"/>
        <s v="2020.08-2023.08西部计划项目人员分配至 鄂托克旗政法委办公室工作；2023.08-2023.10待业2023.10-2024.07鄂托克旗发改委应急物资管理中心物资管理员（三方劳务公司派遣，实习状态未缴纳社保）2024.08-至今鄂托克旗人民法院（三方劳务公司派遣）执行局书记员"/>
        <s v="2023年7月至今入职于鄂尔多斯市证大房地产开发有限公司财务部担任财务会计"/>
        <s v="2019.7-2020.3 在呼和浩特市 内蒙古誉斓联合企业管理咨询有限公司担任助理会计_x000a_2020.3-2023.7在二连浩特市 内蒙古东新农业科技发展有限公司担任会计_x000a_2023.7-至今 在鄂尔多斯市 伊金霍洛旗天骄创投有限公司工作 外派到纳林陶亥镇政府担任政府预算会计"/>
        <s v="2025.5-2025.8内蒙古腾冠管理咨询有限公司参与绩效评价"/>
        <s v="2017.3至今于内蒙古农商银行鄂托克前旗支行工作"/>
        <s v="2022.08-2024.07，在吉格斯太镇人民政府任会计。_x000a_2024.08-至今，待业。"/>
        <s v="2020年7月——2022年10月  待业_x000a_2022年10月——至今  鄂托克旗人民医院  _x000a_"/>
        <s v="2017年 8 月 —2017年10月，工作单位：蒙阴仁康医院_x000a_2017 年 10 月 —2018 年 6 月 待业_x000a_2018年6月—2019年1月，工作单位：烟台莱山清泉康复医院_x000a_2019年1月—2019年4月，工作单位：蒙阴县中医医院_x000a_2019年 4 月 —2021年12月，工作单位：蒙阴县蒙阴街道季官庄村卫生室_x000a_2021年12月—2022年9月，工作单位：临沂市兰山区方城镇新桥卫生院_x000a_2022年9月-2025 年 1 月 ，工作单位：临沂市兰山区精神病医院_x000a_2025 年 1 月 2 日至今待业_x000a_"/>
        <s v="2020.07-2023.03    实习护士  天津市北辰医院_x000a_2023.03-2023.12    待业_x000a_2023.12-至今          乌审旗第二人民医院"/>
        <s v="(2018.07-2019.03），乌海市人民医院-实习；_x000a_（2019.03-2019.07)，待业；_x000a_（2019.08-2022.07），乌海市悠美口腔诊所-护士；_x000a_（2022.08-2025至今)，杭锦旗人民医院-护士。"/>
        <s v="2025.7-2025.9待业_x000a_2025.9-至今于鄂尔多斯市第一中学东胜校区临聘校医"/>
        <s v="2021.1-至今工作于杭锦旗蒙医综合医院急诊科"/>
        <s v="2025.7-2025.10待就业_x000a_应届高校毕业生，户口保留单位：乌拉特前旗新安镇，档案保留单位：乌拉特前旗人力资源和社会保障局）组织关系：乌拉特前旗新安农场团支部"/>
        <s v="2019.07-2020.04在内蒙古医科大学附属医院工作主要从事工作急诊外科护士_x000a_2021.01-至今，到杭锦旗蒙医综合医院工作主要从事工作急诊科护士"/>
        <s v="2022.11.07—2023.01.12 乌审旗博仁医院  急诊科/住院部_x000a_2023.01.12-2023.02.04待业_x000a_2023.02.04—2023.04.14 内蒙古爱明医院 门诊/住院部_x000a_2023.04.14-2023.04.19待业_x000a_2023.04.19-2023.07.31内蒙古博爱医院 手术室_x000a_2023.07.31-2023.08.23待业_x000a_2023.08.23至2025.6.1乌审旗蒙医综合医院 导医/门诊护士/熬药护士"/>
        <s v="2022.7-2023.7：待业_x000a_2023.7-至今：杭锦旗人民医院急诊科"/>
        <s v="2025.7毕业后至今待业。"/>
        <s v="2024.7-2025.6于包头医学院第二附属医院进行护理实习；2025.6至今待业。"/>
        <s v="2019.8-2019.12工作于乌拉特前旗蒙中医医院，实习护士_x000a_2019.12-2025.4工作于乌海市海南区人民医院，ICU护士_x000a_2025.4-至今，待业"/>
        <s v="2023.12-至今乌审旗第二人民医院"/>
        <s v="2021.3-2021.11 泾川县康复医院_x000a_2022.3-2022.5鄂托克旗仁和医院_x000a_2023.3-至今鄂托克旗第二人民医院"/>
        <s v="2013.12-2014.8 在鄂尔多斯市第三人民医院_x000a_2014.11-2018.8 在鄂尔多斯市中心医院_x000a_2024.1-至今 在鄂尔多斯首康健康体检中心"/>
        <s v="2024.7-2025.10待业 在这期间一直在机构学习专业知识"/>
        <s v="2022.7-2024.9在康益大药房工作（营业员）_x000a_2024.10-至今在苏米图中心幼儿园工作（保健医）"/>
        <s v="2021.8-2022.8鄂托克前旗昂素镇中心卫生院药房护士_x000a_2022.8-2025.1鄂托克前旗妇幼保健院从事护理工作    _x000a_2025.1-至今    鄂托克前旗人民医院从事护理工作"/>
        <s v="2023.7-2024.6于吉林大学第一医院乐群院区实习，2024.6至今待业。"/>
        <s v="2023.8-2024.9在鄂前旗济生中医医院工作_x000a_2024.10至今在鄂托克前旗妇幼保健计划生育服务中心工作"/>
        <s v="2017.09-至今   横山区百信医院    护理工作"/>
        <s v="202012-202111在乌兰察布市普济医院三楼住院部担任护士_x000a_202111-202202待业_x000a_202202-202403在乌兰察布市兰旺中西医诊所任临床护士_x000a_202403至今待业"/>
        <s v="2014.9-2022.12  就职于横山区百信医院 _x000a_2022.12-至今      就职于榆林市横山区中医院"/>
        <s v="2022.06-2023.03  核酸志愿者_x000a_2023.03-至今        校医"/>
        <s v="2016.6.-至今于鄂托克旗人民医院妇产科从事护理工作"/>
        <s v="2017.8-2018.11  鄂尔多斯市都市妇产医院_x000a_2018.5-2019.5   乌海樱花医院_x000a_2020.3-2021.11  鄂托克旗仁和医院_x000a_2021.11至今  鄂托克旗第二人民医院"/>
        <s v="2024.6-2025.4在空军军医大学唐都医院实习"/>
        <s v="2024.8-至今于伊旗妇幼保健院从事护理临床及行政管理工作"/>
        <s v="2013年至今鄂托克旗人民医院工作_x000a_2017年4月-7月  内蒙古自治区人民医院进修手术室专科护理_x000a_"/>
        <s v="户口所在地：内蒙古鄂尔多斯市准格尔旗布尔陶亥苏木公益盖村 档案所在地：内蒙古鄂尔多斯市准格尔旗薛家湾党政大楼西副楼311办公室准格尔旗人才交流服务中 心 组织关系： 鄂尔多斯市准格尔旗布尔陶玄苏木公益美村团支部"/>
        <s v="2017.8-2024.3工作于河南省直第三人民医院_x000a_2024.4-2025-10待业"/>
        <s v="2018.3-2018.9 北京航空总医院 护士_x000a_2018.9-2018.11待业_x000a_2018.11-2024.6 鄂尔多斯旭东眼科医院  护士_x000a_2024.6-至今   东胜区妇幼保健院 护士"/>
        <s v="2024.9-2025.7在包头医学院第一附属医院见习。"/>
        <s v="2023.9-2024.9，广济中医院；_x000a_2024.9-至今，鄂托克旗第二中学校医_x000a_"/>
        <s v="2024.3-2024.9在鄂托克旗蒙医综合医院上班_x000a_2025.3-至今在鄂托克旗妇幼保健院上班_x000a_"/>
        <s v="2024年7月-2025年4月在内蒙古自治区人民医院实习"/>
        <s v="2018.3-2023.4内蒙古医科大学附属医院 医学工程部 科员_x000a_2024.5-至今 包头艺术职业学校 校医"/>
        <s v="2024.6-2024.12就职于龙湾社区卫生服务中心_x000a_2025.2-2025.5就职于伊克昭大药房_x000a_2025.6-2025.7就职于侯氏口腔门诊部_x000a_2025.7至今待业"/>
        <s v="2017.0901-2022.08.1待就业_x000a_2022.0801至今就职于雷龙湾卫生院"/>
        <s v="2023.03-至今 包头市包钢医院 护士"/>
        <s v="2023.12-2024.3鄂尔多斯市妇产医院_x000a_2024.3-至今伊金霍洛旗妇幼保健院"/>
        <s v="2025.8-2025.9 达拉特旗血浆站"/>
        <s v="2016年8月至2019年8月在鄂尔多斯市广厦医院妇产科工作。_x000a_2019年8月至2024年9月在鄂尔多斯市林荫卫生服务中心工作"/>
        <s v="2024年9月-2025年10月28日就职于鄂尔多斯市妇产医院任职手术室护士_x000a_"/>
        <s v="2024.3-2024.12于伊金霍洛旗蒙医综合医院工作_x000a_2025.1至今于乌审旗第二人民医院工作"/>
        <s v="2018.5-2019.5商都县安康医院内科护士_x000a__x000a_2019.6-2020.5包头鹿城口腔医院颌面外科护士 _x000a__x000a_2020.10-至今鄂托克旗第二人民医院外科护士_x000a_"/>
        <s v="2022.9--2023.5任职于达拉特旗漠南医院综合科护士。_x000a_2023.6--2025.10任职于达拉特旗爱心医院精神科护士。"/>
        <s v="2018.01-2024.11工作于乌海市樱花医院急诊科_x000a_2024.12-2025.06工作于乌海市樱花医院外科、手麻科"/>
        <s v="2020.1至今就职于鄂托克前旗城川镇二道川卫生院"/>
        <s v="从2025.6至今待业"/>
        <s v="2023.7-2024.4作为护士实习于内蒙古自治区人民医院_x000a_2024.4-2024.10待业_x000a_2024.10-2525.6作为护士工作于内蒙古自治区鄂尔多斯市准格尔旗普惠医院_x000a_2025.6-2025.10待业"/>
        <s v="2012.12-2014.4棋盘井镇医院护士_x000a_2014.04至今鄂托克旗第二人民医院护士"/>
        <s v="2023.9-2024.9内蒙古科技大学包头第一附属医院_x000a_2024.9-2025.10待业"/>
        <s v="2023.9-至今在伊金霍洛旗妇幼保健院工作，负责新生儿日常护理，包括足月新生儿的体温监测、皮肤护理、喂养管理（母乳喂养、配方奶喂养）、"/>
        <s v="2021.7-2023.2工作于内蒙古包头市固阳县中蒙医院蒙医科_x000a_2023.3-2024.3待业_x000a_2024.3-至今工作于内蒙古鄂尔多斯市鄂托克旗第二人民医院综合外科"/>
        <s v="2019.3-2020.1，鄂尔多斯市中心医院，实习护士；2020.11-2022.11，鄂尔多斯体检保健中心，护士；2023.11-至今，鄂尔多斯市妇幼保健院，儿科护士；2024.12-2025.6，上海儿童医学中心，进修护士。"/>
        <s v="(2024.8-至今)鄂托克旗人民医院"/>
        <s v="2023年7月——至今在达拉特旗展旦召中心卫生院工作"/>
        <s v="2017-2018   在鄂托克前旗人民医院实习_x000a_2018.9月       在鄂托克旗仁和医院门诊护士_x000a_2019年至今    在鄂托克旗仁和医院住院护士"/>
        <s v="2024.7-2025.4实习于内蒙古自治区人民医院_x000a_"/>
        <s v="2020.10-2021.2口腔门诊_x000a_2021.6-2022.5锦诚医院_x000a_2022.6-至今 杭锦旗人民医院"/>
        <s v="2018.7-2019.3 内蒙古自治区人民医院 实习_x000a_2019.10-2022.7 鄂尔多斯市东胜区诃额伦社区卫生服务中心 护士_x000a_2022.7至今 待业"/>
        <s v="202.11-2023.4 裕康中医医院_x000a_2023.5-2023.11 惠林妇科门诊_x000a_2023.11-2025.3 鄂尔多斯市妇幼保健院_x000a_2025.4-2025.6 待业_x000a_2025.6-至今 奥麒第二口腔医院"/>
        <s v="2021.6-至今 鄂尔多斯应用技术学院附属医院"/>
        <s v="2019.10-至今就职于鄂托克旗第二人民医院"/>
        <s v="2022.05-2023.11在呼和浩特市金域医学检验所有限公司 标本检验技师2023.11-2024.07 在家备考_x000a_2024.07-至今 临河区妇幼保健院"/>
        <s v="2024.10-至今 乌审旗新康中医院"/>
        <s v="2022.07-2023.4乌海市人民医院实习，并进入方舱医院完成核酸采样样本检测工作_x000a_2024.07-至今图克镇人民政府经济发展建设办担任干事"/>
        <s v="2023.8-2023.11就职于杭锦旗春益中医医院-护士，2023.12-至今就职于杭锦旗巴拉贡巴拉贡中心卫生院-护士"/>
        <s v="2023.8-2025.8内蒙古自治区鄂尔多斯市东胜区三支一扶志愿者；2025.8-至今待业"/>
        <s v="2021年至今 鄂托克旗第二人民医院"/>
        <s v="2024年7月-2025年5月 内蒙古医科大学附属医院：神内、肾内、心外科、肝胆外、肿瘤内科、儿科重症、产科、儿科门诊、神外重症、胃肠外科，护理实习生。_x000a_2025年6月-至今 待业_x000a_户口：内蒙古包头市九原区；档案：赤峰学院；组织关系：内蒙古区包头市九原区沙河街道沙河街道育才社区沙河街道育才社区第四团支部。"/>
        <s v="2025年7月至今待业"/>
        <s v="=&quot;工作经历_x0009__x000a_2019年6月1日--2020年1月21日 鄂尔多斯市中心医院康巴什部 实习护士        _x000a_ 2020年6月1日--2020年8月21日   鄂托克前旗蒙医综合医院   护士           2020年9月16日--2024年12月16日 鄂托克前旗敖镇卫生服务中心  护士_x000a_2024年12月23日—至今 宁夏自治区第五人民医院 护士&quot;"/>
        <s v="2023年4.至2025年10.就职于鄂托克旗人民医院呼吸与危重症学科"/>
        <s v="2009.11-2019.1在棋盘井仁和医院_x000a_2019.2-至今在鄂托克旗第二人民医院"/>
        <s v="2022.7-2023.4在内蒙古医科大学附属医院实习，2025.1-2025.5在巴彦淖尔市临河区人民医院实习，2025.7至今在乌审旗新康中医院上班，职位护士"/>
        <s v="2023.7-2024.3，上海交通大学医学院附属新华医院，实习；_x000a_2024.7-至今，鄂尔多斯市中医医院。"/>
        <s v="2017.12-至今 乌拉特前旗妇幼保健院工作"/>
        <s v="2024.7-2025.5 包头国药北方医院 临床实习"/>
        <s v="2024.8至今鄂托克旗人民医院中医科"/>
        <s v="2023.5—2024.1于鄂尔多斯妇产医院从事护理工作_x000a_2024.7—至今于鄂托克旗人民医院从事护理工作"/>
        <s v="2014.7-2014.11待业，2014.11至今工作于乌拉特前旗人民医院急诊科护士。"/>
        <s v="2020.7-2022.4乌海市第三人民医院急诊科_x000a_2022.4至今鄂托克旗第二人民医院急诊"/>
        <s v="2017.10.-2019.12     敖勒召其嘎查卫生室工作_x000a_2020.4-至今              鄂托克前旗蒙医综合医院工作   "/>
        <s v="2024.8-至今 在鄂尔多斯赵建强口腔诊所工作"/>
        <s v="2019年8-2019年12月在吉林省榆树市人民医院工作_x000a_2020年4月-至今在鄂尔多斯市鄂托克旗蒙西镇中心卫生院工作"/>
        <s v="2023.7至今 东胜区人民医院"/>
        <s v="2023.12.7-至今"/>
        <s v="实习：_x000a_1.  2023.7-2024.3 于内蒙古医科大学附属医院实习_x000a_在神经内科，口腔科，骨科，中医科，肿瘤科，老年科，甲乳B区，神经外科重症，眼科轮转实习_x000a_2.  2024.6-2024.11 于乌审旗人民医院实习_x000a_在重症医学科实习_x000a_工作_x000a_1.  2024.12-2025.3于乌审旗新康中医院急诊科工作_x000a_2.  2025.3至今于乌审旗人民医院内科工作"/>
        <s v="2021.12-至今 包头市东河区沙尔沁镇中心卫生院"/>
        <s v="2019.1-2024.6于鄂尔多斯市中医医院肺病脾胃病区_x000a_2024.7-至今工作于鄂尔多斯市中医医院保健科老年病科病区"/>
        <s v="2020.04至今工作于鄂尔多斯市德康医院临床护理"/>
        <s v="2017.8-2018.4工作于京东方电子厂（安检员）_x000a_2018.5-2018.11工作于仕博医院（护士）_x000a_2018.12-2019.5工作于华健医院（护士）_x000a_2019.6-至今工作于鄂托克旗人民医院（护士）"/>
        <s v="=&quot;2021.7-2022.3在鄂尔多斯第二人民医院进行了为期八个月的实习_x000a_2024.7-2025.3在鄂尔多斯达拉特旗中蒙医医院进行为期八个月的实习_x000a_主要工作：_x000a_基础护理：照顾患者的日常生活起居，如协助进食、洗漱、翻身、排泄等，以保持患者身体清洁和舒适，预防压疮等并发症。测量并记录患者的生命体征，包括体温、脉搏、呼吸、血压、血糖等，及时发现异常情况并报告医生。_x000a_治疗护理：执行医嘱，为患者进行各种治疗操作，如打针、输液、换药、灌肠、导尿等，严格遵守三查七对制度，确保治疗安全准确。协助医生进行各种检查和治疗，如心电图检查、胃镜检查、手术等，做好术前准备和术后护理工作。_x000a_病情观察：密切观察患者的病情变化，包括意识、瞳孔、面色、皮肤状况等，以及患者的症状和体征，如疼痛、咳嗽、呼吸困难等，及时发现病情变化并采取相应的护理措施。_x000a_心理护理：关注患者的心理状态，给予心理支持和安慰，帮助患者缓解因疾病产生的焦虑、恐惧、抑郁等不良情绪，鼓励患者积极配合治疗。_x000a_健康教育向患者及家属讲解疾病的相关知识，如病因、症状、治疗方法、预防措施等，指导患者正确服药、饮食、休息和康复锻炼，提高患者的自我保健能力。_x000a_病房管理：负责病房环境的管理，保持病房整洁、安静、舒适、安全，定期更换床单、被套等，整理病房物品。做好药品和医疗器械的管理，确保药品的充足、有效和安全存放，以及医疗器械的完好和正常使用。_x000a_此外，护士还需与医生、其他护士及相关科室人员密切协作，共同为患者提供优质的医疗服务，不断提高护士质量和专业水平。_x000a_&quot;"/>
        <s v="2018.3-2019.1在康巴什中心医院实习_x000a_2019.6.2019.11在一家门诊从事护理工作_x000a_2019.12-2023.10在妇幼保健院实习_x000a_2023.12-至今在扎萨克中心卫生院上班"/>
        <s v="2024.5-2025.1实习于包头市国药北方医院，2025.7-至今工作于乌审旗新康中医医院"/>
        <s v="2024年6月至2025年2月在鄂托克前旗人民医院实习八个月 于2025年6月在鄂托克前旗人民医院工作至今"/>
        <s v="2024.10-2025.05就职于乌审旗乌审召镇中心卫生院（非编制人员）_x000a_2025.05至今就职于乌审旗蒙医综合医院（非编制人员）。"/>
        <s v="2024.8至今在杭锦旗妇幼保健院"/>
        <s v="2024.11.01-至今 陕西省榆林市靖边县张家畔卫生院"/>
        <s v="2022.05-2022.09于内蒙古呼和浩特市托克托县医院在急诊科担任护士一职_x000a_2022.10-2023.01于内蒙古呼和浩特市敕勒川第二社区服务中心支援疫情_x000a_2023.02-2023.09于内蒙古鄂尔多斯市伊金霍洛旗天衡高血压糖尿病专科医院担任护士一职"/>
        <s v="2023.7-2023.8 待业_x000a_2023.8-2025.4 因三支一扶工作于达拉特旗文苑社区_x000a_2025.4-2025.7 因三支一扶工作于达拉特旗展旦召中心卫生院_x000a_2025.7-至今 待业"/>
        <s v="2016年5月-2017年1月在内蒙古自治区人民医院实习_x000a_2017年12月至今在鄂托克前旗人民医院内科工作（胃镜室） _x000a_2021年9月-10月在银川市第一人民医院进修支气管的洗消与灌洗术"/>
        <s v="2017.12-2019.7在包头市昆都仑区白云社区卫生服务中心工作_x000a_2019.10-今在鄂托克旗第二人民医院工作"/>
        <s v="2019.12-2022.09  口腔医院，职务：护士_x000a_2023.05-至今        海子乡卫生院，职务：护师"/>
        <s v="2022.07-2023.02待业_x000a_2023.02-至今在十二连城乡中心卫生院从事护理工作"/>
        <s v="2024.11-至今在准格尔旗中医蒙医医院就职"/>
        <s v="2021.1-2024.4 乌海市第三人民医院 急诊科_x000a_2024.4-至今 鄂托克旗第二人民医院 急诊科"/>
        <s v="2025.6-2025.10鄂尔多斯市中心医院担任医事员"/>
        <s v="2020.7－2021.3 呼和浩特市第一医院实习_x000a_2021.7至今 就业于准格尔旗大路医院"/>
        <s v="2021年 7 月-2022 年 6 月工作于鄂托克前旗人民医院做核酸采样工作_x000a_2022 年 6 月-至今工作于鄂托克前旗上海庙学校做校医工作"/>
        <s v="2021.06-至今张家畔卫生院"/>
        <s v="2017.7-2018.7在棋盘井镇医院工作_x000a_2018.7至今在鄂托克旗第二人民医院工作"/>
        <s v="2021年7月-2023年9月 工作单位:刘畅诊所 职位:实习护士 _x000a_ 2023年9月-2025年3月单位:临家坪镇中心卫生院 职位:实习护士  _x000a_ 2025年3月-2025年5月 包头春晖中医蒙医院  护士_x000a_2025年5月-现在 待业"/>
        <s v="2023.7-2024.4于鄂尔多斯市中心医院实习，所在科室有泌尿外科、肾内科、呼吸科、全科医学科、普外二区、产科一区、急诊科、新生儿科。"/>
        <s v="2024.8.5-2024.8.27工作于赵永亮口腔诊所_x000a_2024.9-至今工作于鄂托克旗人民"/>
        <s v="仅于2024.4-2025.1于呼和浩特市第一医院进行实习"/>
        <s v="2021.7-2022.1 银川国龙医院_x000a_2022.2-2023.1宁夏新商务技工学校_x000a_2023.2-2025.1宁夏卫校"/>
        <s v="2017年10月至2019年2月就职于内蒙古巴彦淖尔市磴口县县人民医院急诊科_x000a_2019年7月，至2020年6月，就职于鄂尔多斯华润医药_x000a_2020年10月至今，就职于内蒙古鄂尔多斯市杭锦旗旗医院_x000a_"/>
        <s v="2020.7-2021.9待业 2021.9-2023.12 联勤保障部队第969医院 2023.12至今待业"/>
        <s v="2023.7-2023.12月就职于李正德诊所_x000a_2024.1-至今就职于乌审旗第三人民医院"/>
        <s v="2025年6月至今待业"/>
        <s v="2019.07.01—2020.03.01在达拉特旗人民医院护理岗位实习_x000a_2020.08.01—2021.02.01在达拉特旗人民医院护理岗位实习_x000a_2021.02.25—2022.04.17在鄂尔多斯市文远职业培训学校培训科担任企业带班班主任_x000a_2022.08.25—2023.01.01在鄂托克旗第二人民医院担任核酸采样员_x000a_2023.04.19—2024.05.01在鄂尔多斯电力冶金集团氯碱化工担任操作工_x000a_2024.05.20至今在鄂托克旗纷享好物百货店工作"/>
        <s v="2024.7-2025.5于内蒙古医科大学附属医院实习"/>
        <s v="2016.10——在鄂托克旗人民医院"/>
        <s v="2013.03至2013.08在鄂托克旗济生中医医院工作。_x000a_2016.03至今在鄂托克旗人民医院妇产科工作。_x000a_2018.06至2018.09 在银川市第一人民医院产科进修"/>
        <s v="2017年7月---2020年10月工作于乌兰察布市凉城县百姓医院_x000a_2020年11月至今工作于鄂托克旗人民医院"/>
        <s v="2021.1-2021.8在鄂尔多斯市肛肠医院工作从事临床护理_x000a_2021.8-2022.12在鄂尔多斯市德康医院从事护理体检_x000a_2022.12至今在鄂尔多斯市东胜区林荫社区卫生服务中心从事公共卫生服务"/>
        <s v="2021年6月广厦医院工作到2022年5月_x000a_2022年7月从鄂托克旗第二人民医院到至今。"/>
        <s v="2020.10-2021.11 北京陆道培血液医院  护士_x000a_2021.11-2022.02 待业_x000a_2022.02-2022.05 疫情防控志愿者_x000a_2022.05-2023.03 鄂托克旗第二人民医院 核酸采样志愿者_x000a_2023.03-2024.04 乌海奕和口腔门诊部 护士_x000a_2024.04至今 鄂托克旗第二人民医院 护士"/>
        <s v="2012.10-2016.4就业于鄂托克前旗人民医院_x000a_2016.10至今就业于鄂托克旗乌兰镇社区卫生服务中心"/>
        <s v="2020.11-2023.04金威社区卫生服务站_x000a_2023.05-2.25.06程文静妇产医院_x000a_2025.06-至今杭锦旗蒙医综合医院"/>
        <s v="2024.11-至今在札萨克中心卫生院工作"/>
        <s v="2017.2~2018.2  中心医院实习_x000a_2019.12~2023.7  阿尔巴斯中心卫生院上班_x000a_2023.7~2024.9     乌兰镇人民医院上班_x000a_2025.8至今  蜂小蜜中医诊所上班"/>
        <s v="2014.06--2015.02在解放军210医院实习_x000a_2015.08.---2015.10就职于鄂托克旗人民医院_x000a_2015.10----2023.05就职于木凯淖尔卫生院_x000a_2023.06----至今就职于鄂托克旗医疗保障局"/>
        <s v="2014年8月-2015年12月在欣康医院  护士_x000a_2016年1月--至今 达拉特旗妇幼保健院  护士"/>
        <s v=" 2023.7-2024.3在内蒙古医科大学附属医院临床实习8个月"/>
        <s v="2018.7-至今杭锦旗人民医院_x000a_"/>
        <s v="2021.09-至今 待业"/>
        <s v="2023.07-至今  杭锦旗人民医院"/>
        <s v="2021.07-2022.03在内蒙古自治区人民医院作为实习生实习8个月，主要在胸外科，儿科重症，妇科，甲乳疝肿瘤外科，急症科，麻醉科，神经外科，肾内科等科室实习"/>
        <s v="2013年至今工作于鄂托克旗人民医院从事护理工作。"/>
        <s v="2016.7-2018.5在棋盘井社区卫生服务中心工作_x000a_2018-5在棋盘井第二人民医院工作"/>
        <s v="2025.3-至今鄂托克旗棋盘井第四幼儿园"/>
        <s v="2022.08-2023.04在内蒙古科技大学包头医学院第一附属医院实习_x000a_2024.07-2025.04在北京大学第三医院实习_x000a_2025.07至今待业"/>
        <s v="2021.8-至今就职于达拉特旗白塔街道社区卫生服务中心"/>
        <s v="2022.4-2022.12 鄂托克旗人民医院担任核酸采样人员_x000a_2023.1-2024.5 鄂托克旗人民医院在中医科担任护士职务_x000a_"/>
        <s v="2024.7-2024.11 就职于包头市石占山中医院_x000a_2025.02-至今 就职于鄂托克旗人民医院"/>
        <s v="2024.7-2024.11就业于鄂托克旗人民医院中医科_x000a_2024-至今-待业"/>
        <s v="2012年12月-2023年11月在杭锦旗人民医院血透室工作"/>
        <s v="2022.06至今从事于乌审旗乌兰陶勒盖镇中心卫生院护士一职"/>
        <s v="2020.12-2022.1  乌海市美年慈源医院  护士_x000a_2022.1-2023.8    乌海市蒙医中医医院  见习护士_x000a_2023.8-2025.1    乌海市精神卫生中心   护士_x000a_2020.2-至今        鄂托克旗人民医院      护士"/>
        <s v="2022.09-2023.01府谷县中医医院_x000a_2023.02-2023.12备考_x000a_2024.01-至今  中铁十五局集团有限公司"/>
        <s v="2016.01-2023.05乌拉特前期博爱医院妇产科_x000a_2023.06至今乌拉特前旗妇幼保健计划生育服务中心产房"/>
        <s v="2014.08-2019.01  工作于鄂托克旗人民医院外科_x000a_2019.01--至今        工作于鄂托克旗人民医院供应室"/>
        <s v="2021.07在棋盘井社区卫生服务中心工作_x000a_2021.08-至今在鄂托克旗第二人民医院工作"/>
        <s v="2021.04-至今乌拉特前旗妇幼保健院  感控科"/>
        <s v="内蒙古国际蒙医医院2021.07.8-2022.03.1_x000a_职位:临床护士/实习_x000a_2022年9月-12月参加过核酸采样工作_x000a_2023年1月-12月 待业 _x000a_2023年12月7日-2025年10月30至今 十二连城乡中心卫生院"/>
        <s v="2015.7-2017.3宁夏海基雅医院（乌审旗苏里格气田指挥中心医务室）_x000a_2017.5-2021.7包头亿民老年病医院_x000a_2021.8-2022.8稀宝康百家医院_x000a_2022.9-2025.2白云鄂博蒙医中医医院_x000a_2025.3-2025.6包头亿民老年病医院_x000a_2025.7-至今待业_x000a_"/>
        <s v="2023.8-至今 就职于东胜区人民医院"/>
        <s v="2024年7月就职于鄂托克前旗人民医院_x000a_2025年6月去宁夏医科大学附属医院进修学习急诊科EICU护理"/>
        <s v="2012-2014年在鄂旗医院工作，2015-2017年在药店上班，2017年至今在乌兰镇社区工作。"/>
        <s v="2019.5-2021.1齐齐哈尔文博口腔门诊部_x000a_2021.4-2024.1鄂托克旗人民医院_x000a_2024.1-至今鄂托克旗蒙医综合医院"/>
        <s v="2011年7月至2015年10月在鄂尔多斯市中心医院就职护理员。_x000a_2015年10月至2020年9月在鄂托克前旗人民医院急诊科就职护士。_x000a_2020年9月至今在鄂托克前旗妇幼保健服务中心工作。"/>
        <s v="_x000a_2019年-2020年在内蒙古医科大学急诊科实习_x000a_2020年9月-11月在杭锦旗呼和木独中心卫生院工作_x000a_2020年11月-至今在杭锦旗蒙医综合医院急诊科工作"/>
        <s v="2017年7月-2020年11月工作于鄂尔多斯市旭永眼科医院_x000a_2021年3月至今工作于鄂托克旗第二人民医院"/>
        <s v="2010.7工作于棋盘井仁和医院_x000a_2012.4—至今工作于鄂托克旗第二人民医院"/>
        <s v="2024.6-2025.2内蒙古自治区人民医院_x000a_2025.8-2025.10杭锦旗人民医院"/>
        <s v="2021 年 7 月-至今工作于鄂托克前旗蒙医综合医院做护理工作"/>
        <s v="2016.11-2025.10蒙西镇中心卫生院工作"/>
        <s v="2020年3月至今就职于鄂托克前旗人民医院"/>
        <s v="2014.09-至今  鄂托克旗人民医院妇产科上班"/>
        <s v="2023.3-2023.8工作于乌海市宜和老年公寓担任护士_x000a_2023.9-2023.12工作于杭锦旗疾病预防控制中心检验科人员_x000a_2024.1-至今工作于杭锦旗人民医院急诊科护士"/>
        <s v="2024.71日-2025.328日于鄂尔多斯市中心医院护理岗位进行实习"/>
        <s v="2020.10-2023.8于磴口县人民医院急诊科从事护理工作_x000a_2023.11至今于鄂托克旗人民医院急诊科从事护理工作"/>
        <s v="2023.1-至今   鄂托克前旗人民医院"/>
        <s v="2022.7-2023.3在乌兰察布医学高等专科学校附属医院实习"/>
        <s v="2019.7-2020.3于内蒙古医院实习_x000a_2022.7-2023.9于乌海市第三人民医院实习_x000a_2023.10至今于乌海市第三人民医院工作"/>
        <s v="工作经历：_x000a_2018.4-2018.12在中国人民解放军第九四医院实习_x000a_2019.9-2020.9在中医诊所学习_x000a_2021.2-2021.3就职于呼和浩特市济民医院 住院部护士_x000a_2021.3-至今 就职于准格尔旗大路医院 护士 "/>
        <s v="=&quot;2020年9月-2025年5月 独立负责ICU 8-10张床位患者护理，熟练执行机械通气、气道湿化、俯卧位通气等重症护理操作，精准监测呼吸衰竭、ARDS患者生命体征及病情变化；_x000a_运用中医护理技术（如穴位按摩、中药保留灌肠、耳穴压豆）为肺部感染、慢性阻塞性肺疾病患者辨证施护，制定个性化中医护理计划；_x000a_ 参与科室护理质量控制，主导中医护理流程优化，协助护士长开展护理查房、业务培训及新护士带教工作；_x000a_配合医生完成床旁纤支镜检查、胸腔穿刺等诊疗操作，参与重症患者急救团队协作，保障急救流程高效推进。_x000a_2021年11月-2022年6月参加中央企业接返工作，荣获国资委表彰。&quot;"/>
        <s v="2025.8月至今，在乌审旗职业中学担任护理临聘教师。"/>
        <s v="2013.9——2019.9在鄂托克旗仁和医院从事临床护理工作_x000a_2019.9——至今在鄂托克旗第二人民医院从事临床护理工作"/>
        <s v="2023.8-至今  在阿拉善左旗中医蒙医医院就业"/>
        <s v="2019.07-2021.02待业_x000a_2021.3-2024.8.鄂托克前旗上海庙镇社区卫生服务中心工作_x000a_2024.8-2025.6.鄂托克前旗济生中医医院工作"/>
        <s v="2017年10月-2017年12月在达旗人民医院践习_x000a_2020年6月-2021年1月在鄂尔多斯市中心医院 康巴什部 医院实习_x000a_2021年7月-2022年2月在达旗中蒙医院进修_x000a_2022年2月至今在达仁中医院工作"/>
        <s v="2023.3月-至今于鄂托克旗人民医院工作"/>
        <s v="2017年9月至今 乌兰镇社区卫生服务中心预防接种科工作"/>
        <s v="2023.8-至今 就职于鄂托克旗木凯淖尔中心卫生院"/>
        <s v="2022.7-2023.3规培于榆林市，榆林市星元医院。_x000a_2025.7-2026.3规培于榆林市，西安交通大学第一附属医院榆林医院。"/>
        <s v="=&quot;2022.7-2023.5   北京市中西医结合医院 手术室护士 _x000a_2023.12-2025.5 北京大学首钢医院 急诊科护士 _x000a_在医院担任急诊科护士一职，严格执行各项规章制度，急救观念强，能与医生密切配合，熟练掌握心肺复苏技术、静脉动脉穿刺技术、创伤急救技术、伤口处理技术、各种急救设备、药物知识及急救药物的使用，患者到达急诊后，迅速对其评估，按照病情的轻重缓急进行分类，分配到相应的区域接受治疗，对于心跳骤停的患者，直接送入抢救区，在医生到达之前，立即进行心肺复苏，心电监测，开通静脉通路，确保治疗及时准确，医生到达后，严格执行口头医嘱，确认无误后方可执行，保证急救工作的顺利进行。&quot;"/>
        <s v="2012.10-2013.07工作于鄂托克旗人民医院急诊科_x000a_2013.07-2019.09工作于鄂托克旗人民医院妇产科_x000a_2019.09-至今工作于鄂托克旗人民医院供应室"/>
        <s v="2022.10-至今在鄂尔多斯市东胜区人民医院内分泌肾内风湿免疫科就职"/>
        <s v="2016.06--2017.06 在杭锦后旗人民医院实习                  _x000a_2017.06--2018.10 待业_x000a_2018.10—2019.12在杭锦后旗陕坝镇万嘉惠卖衣服                                    _x000a_2019.12–2020.05在陕坝李聪明诊所从事护理_x000a_2020.05–2021.02待业               _x000a_2021.02--2025.09在杭锦旗蒙医综合医院急诊科工作_x000a_2025.09-至今待业"/>
        <s v="2024.7-2025.3在鄂尔多斯市东胜区人民医院实习 2025.9至今在包头市蒙医中医医院见习"/>
        <s v="2024.8-2025.2鄂尔多斯广厦医院眼科肾内科主任医师医助_x000a_辅助主任医师进行门诊病历书写 辅助眼科主任医师进行门诊手术及住院病历的书写"/>
        <s v="2022.7-2023.6在海勃湾区中医医院工作"/>
        <s v="2023.7.10-2024.5.26实习于包头医学院第一附属医院_x000a_2024.7.8--至今工作于鄂托克旗人民医院"/>
        <s v="2022.8-2024.8工作于鄂托克前旗疾病预防控制中心_x000a_2024.8-至今工作于鄂托克前旗人民医院"/>
        <s v="2024.07-2024.09鄂尔多斯市旭永眼科医院_x000a_2024.10至今鄂尔多斯市宜康中医医院"/>
        <s v="2012.12-至今鄂托克旗第二人民医院"/>
        <s v="2025.07毕业至今 待业"/>
        <s v="2019.07-2022.10  鄂托克旗棋盘井镇社区卫生服务中心工作_x000a_2022.11-2023-.10  待业_x000a_2023.11-至今         鄂托克旗宇墁智快递服务有限公司工作"/>
        <s v="2013年10月在乌拉特前旗妇幼保健院工作至今"/>
        <s v="2024.7-2025.2工作于广济中医院护士_x000a_2025.2-2025.7工作于鄂托克旗第三幼儿园保健医"/>
        <s v="2023年8月—2025年8月  三支一扶（支医)_x000a_2025年8月—至今   待业"/>
        <s v="2023.06-2023.12 就职于杭锦旗春益中医医院 护士_x000a_2023.12-至今 就职于杭锦旗人民医院 急诊科 护士"/>
        <s v="2015年1月至今在鄂托克旗第二人民医院工作"/>
        <s v="2022.8-2023.5在杜培丽西医诊所工作_x000a_2023.5-至今在公其日嘎中心卫生院工作"/>
        <s v="2024.6至今工作于鄂托克旗人民医院"/>
        <s v="2024.07—2025.03 内蒙古自治区人民医院、实习护士_x000a_2025.06—2025.08 鄂托克前旗牙博仕口腔门诊部、实习护士_x000a__x000a_农村户口：内蒙古自治区鄂尔多斯市鄂托克前旗敖勒召其镇漫水塘村_x000a_档案存放在 鄂尔多斯市人才交流服务中心_x000a_组织关系在 内蒙古自治区鄂尔多斯市鄂托克前旗敖勒召其镇赛罕社区团支部"/>
        <s v="2023.7-2024.3实习于内蒙古医科大学附属医院；2024.3-2025.7待业；2025.7-至今工作于内蒙古医科大学附属医院近视眼激光治疗科-青年见习岗"/>
        <s v="2023年6月至今在鄂托克前旗人民医院从事护理工作"/>
        <s v="2021.6--2022.6乌达区人民医院_x000a_2022.6-2025.6乌海樱花医院"/>
        <s v="2019.10-至今于鄂托克旗第二人民医院从事护理工作"/>
        <s v="2022年9月至今工作于鄂托克旗蒙医综合医院急诊科"/>
        <s v="2021.10-2022.3西安市第四医院_x000a_2022.3-2025.7西安大兴医院"/>
        <s v="2021.3-至今工作于鄂托克前旗蒙医综合医院"/>
        <s v="2018.6-至今杭锦旗人民医院工作"/>
        <s v="内蒙古人民医院：2025.9"/>
        <s v="2022.07-2025.10待业"/>
        <s v="2019年6月-2019年12月鄂尔多斯市中心医院实习_x000a_2020年5月-2021年3月鄂尔多斯市大诚中医医院_x000a_2021年5月-2022年10月在东胜区樊建霞西医诊所_x000a_2022年11月至今鄂托克旗仁和医院"/>
        <s v="2021.6-至今杭锦旗人民医院"/>
        <s v="2013年至今在内二科工作"/>
        <s v="2017年6月至2018年2月在鄂托克前旗蒙医综合医院实习_x000a_2019年1月至2021年6月工作于鄂托克前旗敖镇卫生服务中心_x000a_2021年6月至今工作于鄂托克前旗蒙医综合医院"/>
        <s v="2024.7-2024.0内蒙古怡健有限公司_x000a_2025.6-至今优图商贸有限公司"/>
        <s v="2018年12月至今工作于乌拉特中旗人民医院急诊科"/>
        <s v="2019.11—2020.3  靖边县协和医院从事临床护理工作_x000a_2020.3—2021.6  靖边县秦安戒毒医院从事临床护理工作_x000a_2021.6—2022.8   靖边县新城卫生院护理工作                             _x000a_2022.8 —2023.2    从事鄂托克前旗核酸检测工作_x000a_2023.3至今  鄂托克前旗第二幼儿园从事校医工作。"/>
        <s v="2024.9-2025.9在内蒙古科技大学第一附属医院见习"/>
        <s v="2023.7-2024.3 北京朝阳中西医结合急诊抢救医院实习_x000a_2024.8-2025.10 伊金霍洛旗妇幼保健院"/>
        <s v="2024.07-2025.03鄂尔多斯市华健医院_x000a_2025.03-至今鄂尔多斯市蒙医医院（康巴什部）"/>
        <s v="=&quot;2017.6-2018.3        宁夏人民医院（急救中心）                 实习护士_x000a_2018.4-2018.10      宁夏宁源大药房                                      营业员_x000a_2018.10-2022.5      仁和医院                                                护士_x000a_2022.05-2022.09    鄂托克旗第二人民医院                           志愿者_x000a_2022.09-至今             鄂托克旗人民医院呼吸与危重症科室         护士&quot;"/>
        <s v="2018.8至今就职于鄂托克前旗人民医院_x000a_2022.10-2022.11杭锦旗疫情防控工作者_x000a_2025.3-2025.6前往宁夏医科大学总医院进修肿瘤内科"/>
        <s v="2023.8-2024.1于达拉特旗人民医院骨神经外科担任进修护士一职；2024.3至今于达拉特欣康医院检验科担任护士一职"/>
        <s v="2024.6-2025.3西京医院实习"/>
        <s v="2016.7至今就职于鄂托克前旗人民医院"/>
        <s v="2021.7-至今  鄂托克旗第二人民医院"/>
        <s v="2016.12-2019.12在鄂前旗蒙医综合医院从事临床护理。_x000a_2019.12至今在鄂前旗人民医院从事临床护理。"/>
        <s v="2022.6-2023.10工作于乌审旗嘎鲁图社区服务中心_x000a_2023.10-2024.11工作于乌审旗人民医院_x000a_2024.11-至今工作于陶利卫生院"/>
        <s v="2022—2024每个假期在当地卫生院见习   疫情期间参加了防疫工作   2024.7-2025.3在准格尔旗人民医院实习八个月"/>
        <s v="2022.8至今在东胜区林荫社区卫生服务中心公卫科工作"/>
        <s v="2019.10-至今  乌海市第三人民医院"/>
        <s v="2018.8-2019.1 北京维尔口腔医院，担任护士一职_x000a_2019.3-2021.8 木凯淖尔中心卫生院，防保科.门诊担任护士一职_x000a_2021.10-至今乌兰镇社区卫生服务中心，预防接种科担任护士一职"/>
        <s v="2022.7-2023.2 首都医科大学三博脑科医院_x000a_2023.5-至今鄂尔多斯妇产医院"/>
        <s v="2015年5月-12月于乌海市精神卫生中心从事病房护士工作  _x000a_2016年-2017年于个人门诊从事护理工作_x000a_2018年-2019年于鄂托克旗人民医院妇产科病房护士_x000a_2019年-至今于鄂托克旗人民医院内二科（心内科）从事倒班护士"/>
        <s v="2023.7-至今 就职于四子王旗杨辉口腔任职护士"/>
        <s v="2011.07-2012.06  乌海市海南区人民医院  实习_x000a_2012.07-2016.07  乌海市海南区优胜教育培训中心  _x000a_2016.08-2018-04  呼和浩特回民区社区服务中心 _x000a_2018.05-2020.07   待业_x000a_2020.08-至今         鄂托克旗蒙西镇中心卫生院"/>
        <s v="2022.9--至今   包头市昆区前进道办事处惠民社区卫生服务中心  护士"/>
        <s v="2019.7-2021.8就职于包头市东河区西脑包卫生服务中心计免科护士不在编2021.8-至今就职于包头市石拐区医院急诊科护士不在编"/>
        <s v="2021.8-至今石拐区医院急诊科护士不在编"/>
        <s v="2021.3-2021.12于康巴什中心医院实习_x000a_2022.1-2022.5待业_x000a_2022.6-2023.1于沙圪堵镇民乐社区卫生服务中心，从事核酸采样_x000a_2023.2-2023.4待业_x000a_2023.5-至今于沙圪堵镇民乐社区卫生服务中心工作"/>
        <s v="2022.5-至今鄂尔多斯华健医院"/>
        <s v="2021.8-2021.12 杭锦旗伊和乌素人民政府_x000a_2022.1-2023.5 包头市麻池镇党群服务中心_x000a_2023.6-2024.10 杭锦旗统计局_x000a_2024.11-至今 鄂尔多斯市鍢源商贸有限责任公司"/>
        <s v="2016.10-2017.10    鄂托克前旗工作_x000a_2017.10-2021.08    鄂托克旗杜培莉诊所工作"/>
        <s v="2022.1-2025就业于鄂托克旗棋盘井镇仁和医院"/>
        <s v="2025.6—2025.10 待业"/>
        <s v="2019.06-至今工作于乌拉特前旗妇幼保健院妇产科"/>
        <s v="2018.11至今鄂托克旗蒙西镇中心卫生院"/>
        <s v="2021. 7—2021.8鄂托克旗仁和医院护士_x000a_2021.9—2023.5鄂托克旗第二人民医院护士_x000a_2023.6至今李世清西医门诊护士"/>
        <s v="2024.06——至今待业"/>
        <s v="2024.7-至今 鄂托克旗人民医院"/>
        <s v="2024.7至今在杭锦旗社区卫生服务中心工作，负责药房兼办公室"/>
        <s v="2023.1-2024.1在鄂尔多斯市东胜区广厦医院住院部内科工作：2024.1-至今在鄂尔多斯市东胜区林荫社区卫生服务中心工作。"/>
        <s v="2022.7-2023.3第一次规培于陕西省榆林市，榆林市星元医院_x000a_2025.7-2026.3第二次规培于陕西省榆林市，西安交通大学第一附属医院榆林医院进行。"/>
        <s v="2023.7-2023.9在鄂尔多斯中心医院康巴什部急诊科学习。_x000a_2023.9至今在鄂尔多斯市伊金霍洛旗妇幼保健院手术室上班，工作内容包括器械护士，巡回护士的工作范围和供应室所有的工作。"/>
        <s v="2022.4-至今于内蒙古巴彦淖尔市乌拉特前旗妇幼保健计划生育服务中心妇产科就职"/>
        <s v="2023.6-2024.3 在陕西省人民医院实习_x000a_2024.5至今在西安红会医院规培"/>
        <s v="2022.9-2022.12工作于内蒙古鄂尔多斯市鄂托克旗人民医院便民核酸点进行核酸采样_x000a_2023.1-至今工作于鄂托克旗人民医院"/>
        <s v="2023.9-2024.3工作于云瑞药房_x000a_2024.5-2025.2工作于乔敏口腔_x000a_2025.5-至今工作于服务驿站"/>
        <s v="22024.4-至今于鄂尔多斯市鄂托克旗棋盘井镇靖安社区工作"/>
        <s v="2024年6月1日～2025年3月1日在康巴什中心医院实习八个月"/>
        <s v="2023.6-2024.1 乌海市奕和口腔_x000a_2024.4-2024.10 乌海市优怡口腔_x000a_2024.10-至今 鄂托克旗人民医院"/>
        <s v="2023.12-至今     鄂托克前旗人民医院"/>
        <s v="2012.8--2015.7在平凉市静宁县中医医院实习与工作_x000a_2015。8--2019。12在棋盘井仁和医院工作"/>
        <s v="2023.7-2024.3在内蒙古医科大学附属医院实习学习，2024.4 通过护士资格考试  取得护士资格证"/>
        <s v="2018.09-2019.02就职于师成体检护士_x000a_2019.10-2023.04就职于鄂托克旗第二人民医院护士_x000a_2024.05-2025.07就职于乌海市宜和老年公寓护士"/>
        <s v="2023年8月-2024年3月实习于鄂尔多斯市中心医院_x000a_于2024年9月至今工作于鄂前旗人民医院"/>
        <s v="2023.12至今工作于乌审旗新康中医院护士"/>
        <s v="2022.5-2023.3就职于伊金霍洛旗社工协会     _x000a_从事核酸采样志愿者_x000a_2023.3-2023.8就职于佰沐安中医医院             _x000a_从事护士及专家助理_x000a_2023.9-2024.2待业_x000a_2024.3-2024.12就职于京正中医医院               _x000a_从事行政主管_x000a_2025.1-2025.6待业_x000a_2025.7-2025.10天衡高血压糖尿病专科门诊    _x000a_从事彩超医生助理"/>
        <s v="2024.5—2025.7：达拉特旗蓿亥图卫生院_x000a_2025.7—2025.9：达拉特旗博雅生物单采血浆站_x000a_2025.10—至今：派特西医诊所"/>
        <s v="2025.8.6就职于鄂托克前旗人民医院"/>
        <s v="2023.7-2024.2于鄂尔多斯市中心医院康巴什进行实习_x000a_2024.6-0.05.3于爱玛家月子中心工作_x000a_2025.8至今于康城口腔门诊部工作"/>
        <s v="2023.8-至今在准格尔旗中医蒙医医院急诊科工作。_x000a_"/>
        <s v="2022.07.11-2022.07.24陕西省榆林市横山区人民医院见习_x000a_2023.01.30-2023.02.13陕西省榆林市横山区柴兴梁村卫生所见习_x000a_2023.06.05-2024.03.14陕西省榆林市第一医院实习_x000a_2024.12.09-至今在横山区雷龙湾镇卫生院上班"/>
        <s v="2024.12-至今在准格尔旗中医蒙医医院就职"/>
        <s v="2020年12月-2022年6月，在乌审旗乌审召镇中心卫生院工作_x000a_2022年6月-至今，在乌审旗陶利卫生院工作"/>
        <s v="2024.7-2025.10“待业”"/>
        <s v="2021年6月-2023年7月在海勃湾区李艳李妍医疗美容诊所就职_x000a_2023年8月-至今在海勃湾区人民医院就职"/>
        <s v="2025.7至今在鄂托克前旗妇幼保健计划生育服务中心工作纸巾"/>
        <s v="2022.7-2023.5于东胜区人民医院实习_x000a_2024.7-2025.1任职于达拉特旗康晖医院_x000a_2025.4-2025.9任职于展旦召中心卫生院"/>
        <s v="2020年11月寒假在乌拉特前旗人民医院见习二个月，实习的岗位为临床护士（待业），2023年7月在鄂尔多斯市东胜区人民医院实习八个月，实习的岗位为临床护士，实习期间也得到许多带教老师的认可，2024年3月顺利通过实习（待业），2024年8月在东胜区辛氏中医医院至今以上班，岗位为医助及行政文员。"/>
        <s v="2020.6-2021.12在深圳宝安区中心医院_x000a_2022.7-2024.3张明中医诊所_x000a_2024.4至今 伊金霍洛旗妇幼保健院"/>
        <s v="2024.7-2025.3在内蒙古医科大学附属医院实习_x000a_2025.7-至今在乌审旗蒙医综合医院见习"/>
        <s v="=&quot;东胜区人民医院_x0009_护士及疫情防控_x0009_2021,7-2022.7_x000a_&quot;"/>
        <s v="2022.7–2024.5凡德维(北京)医疗技术服务有限公司_x000a_2024.6-现今待业"/>
        <s v="2024.7-2025.5在呼和浩特市第一医院进行生产实习，实习轮转科室包括儿科、心血管内科、心胸血管外科、手术室、妇科、产科、护理部、重症医学科、骨科、急诊医学科普外科、呼吸与危重症医学科、内分泌科等。"/>
        <s v="2024.7-2025.5 在包头市中心医院实习。"/>
        <s v="2025.07——待业"/>
        <s v="2022.07-2023.04于天津市北辰医院实习_x000a_2023.07至今于鄂托克前旗敖勒召其镇社区卫生服务中心工作"/>
        <s v="2024.07-2025.03在北京市解放军第四医学中心实习"/>
        <s v="2025.7-至今  待业"/>
        <s v="2022.6-2023.5于乌兰察布市中心医院实习_x000a_2024.6-2025.4于鄂尔多斯蒙医医院实习"/>
        <s v="2024.6-2025.3 待业_x000a_2025.4-2025.9呼和浩特市回民区通道街社区卫生服务中心 护士_x000a_2025.10-至今 待业"/>
        <s v="2023.7-2024.3在包头市第八医院实习八个月_x000a_2025.6-2026.4在呼和浩特市第一医院实习十个月"/>
        <s v="2023.8-至今就业于珠和卫生院  护士岗位"/>
        <s v="2019.3-2020.1鄂尔多斯中心医院实习_x000a_2021.5-2024.6念恩永信中医门诊部上班_x000a_2024.7-2025.4龙湾社区卫生服务中心上班_x000a_2025.5-至今吴凤海中医门诊部上班"/>
        <s v="2022.07-2023.03于内蒙古自治区人民医院实习_x000a_2024.07-2025.04于包头市中心医院实习_x000a_2025.04至今待业"/>
        <s v="2025年7月至今待业，户口所在地：内蒙古和林格尔县，档案保留单位位：和林格尔县就业服务中心，组织关系保留单位:内蒙古区呼和浩特市和林格尔县城关镇胜利营行政村团支部_x000a_"/>
        <s v="2024.7-2025.5在鄂尔多斯市中心医院实习（实习护士）_x000a_2025.6-至今待业_x000a_户口：乌兰察布市商都县三大顷乡闪旦营村；档案：内蒙古乌兰察布市商都县人才交流服务中心城乡居民服务大厅417室；组织关系：内蒙古鄂尔多斯市东胜区纺织街道办事处南湖社区团支部（因无工作单位，档案转于户籍地保存，组织在居住地，符合公共就业服务机构）"/>
        <s v="2017.11-2019.3 伊金霍洛旗康阳医院内科护士_x000a_2019.5-2022.6 西安新长安妇产医院产后康复科护士_x000a_2022.7至今 伊金霍洛旗妇幼保健产科护士"/>
        <s v="无，2025年7月至今待业"/>
        <s v="2023年4月到2024年1月在国药北方医院实习_x000a_2024年7月至今在乌拉特后旗人民医院"/>
        <s v="2023.7-2024.3呼和浩特市第一医院   实习护士_x000a_2024.10-2025.6  北京中医院内蒙古医院   实习护士"/>
        <s v=" 2024.06-2025.04 成都市第一人民医院 实习护士_x000a_户口：内蒙古鄂尔多斯东胜区_x000a_档案：东胜区人事人才公共服务中心（是各级公共就业服务机构）符合高校毕业_x000a_生岗报考要求_x000a_组织关系：已转入鄂尔多斯市东胜区巴音门克街道办事处团结社区团支部"/>
        <s v="2024.7-2025.4于北京大学第三医院实习，轮转ICU，手术室，消化科，运动医学科，产科，新生儿重症监护室进行临床工作"/>
        <s v="2020.11～2025.4在水之恩口腔医院工作_x000a_2025.5～2025.7邮政物流内勤_x000a_2025.7至今中诺口腔医院"/>
        <s v="2016年7月-2018年8月在棋盘井镇医院工作_x000a_2021年2月至今在鄂托克旗第二人民医院工作"/>
        <s v="2024.6-2025.3西安交通大学第二附属医院_x000a_2025.8-2025.10靖边县席麻湾镇卫生院"/>
        <s v="2025.6-至今 待业_x000a_户口，档案，组织关系保留单位：凉城县人社局大楼三楼综合保障中心"/>
        <s v="2025年6月在伊克昭大药房上班"/>
        <s v="2025.08-至今  包头市医学院第一附属医院"/>
        <s v="2024.7-2025.4于乌兰察布市中心医院实习"/>
        <s v="2025.6-至今  待业"/>
        <s v="政汇公路管理有限公司2021.6-2022.5_x000a_岭东建筑工程有限公司2022.6-2022.12_x000a_待业2023.1-2023.7_x000a_北京德勤人力资源管理有限公司2023.8-2024.8_x000a_鄂尔多斯市兴阳规划咨询有限公司2024.9至今_x000a_"/>
        <s v="2024.7-2025.3于内蒙古自治区人民医院实习"/>
        <s v="2024.7-2025.4在内蒙古包钢医院实习_x000a_2025.5至今（待业）"/>
        <s v="2024.08-2025.03在靖边颈肩腰腿疼医院上班_x000a_2025.04在靖边永安医院上班"/>
        <s v="2017.9至今在靖边县永安医院参加工作，从事护理专业"/>
        <s v="巴彦淖尔临河区，、巴彦淖尔市临河区人事档案信息中心(公共就业机构)，临河区团结街道庆丰社区团支部"/>
        <s v="2023.03在神木市锦界镇开发区医院工作至今在骨外科当护士"/>
        <s v="应届毕业生:内蒙古自治区呼和浩特市托克托县新营子镇任柳二营村6组65号，档案：存放于鄂尔多斯应用技术学院档案室，组织关系：托克托县双河镇健康路社区团支部"/>
        <s v="_x000a_2024.6.1-2024.11.31  包钢第八幼儿园   保健医_x000a_2025.8.1-至今   鄂尔多斯妇产医院   护士"/>
        <s v="2022.6-2023.6在达拉特旗卫生健康委员会从事核酸采样工作_x000a_2023.6至今在达拉特旗昭君街道社区卫生服务中心从事慢病科工作"/>
        <s v="2024.07-2025.08在四川省成都市青白江区做西部计划志愿者"/>
        <s v="2024.04-2025.1于鄂尔多斯市中心医院实习"/>
        <s v="2024.7-2025.4于内蒙古自治区人民医院实习"/>
        <s v="2020-2022年工作于鄂尔多斯市第四人民医院_x000a_2022-至今工作于东胜区人民医院"/>
        <s v="2025.6-至今 待业"/>
        <s v="2025.7-至今 待业"/>
        <s v="2023.9-至今在兴和县人民医院从事护理工作。"/>
        <s v="（2021.7-2022.2）国药北方医院实习_x000a_（2022.8-至今）呼和浩特市忠健医药有限公司"/>
        <s v="2021.07-2022.02内蒙古自治区人民医院实习_x000a_2022.08-至今康巴什殷惠文口腔门诊部工作"/>
        <s v="2023.8--2025.7服务于鄂尔多斯东胜区人力资源和社会保障综合行政执法大队，社区民生志愿者_x000a_2025.8至今待业"/>
        <s v="2023.10至今土右旗应急管理局"/>
        <s v="2024.04-2024.06山东省中深教育_x000a_2024.06-2024.08山东省东营百年口腔_x000a_2024.08-2025.04内蒙古乌拉特后旗人民医院_x000a_2025.05至今内蒙古晓资科技有限公司"/>
        <s v="2024.8-至今  达拉特旗西园街道社区卫生服务中心，预防保健科和公共卫生科工作。"/>
        <s v="2022.9-2023.2    兴和县疾病控制中心    核酸登记及采集_x000a_2023.5.-2024.1   乌兰美护理中心     病房护士_x000a_2024.5-至今        兴和县疾病控制中心    预防接种"/>
        <s v="2023.1-2024.11 准格尔旗中心医院_x000a_2024.11-至今 轻松康社区门诊"/>
        <s v="2024.6.17-2025.3.17乌海市人民医院"/>
        <s v="2022.7-至今 鄂尔多斯华建医院 急诊科护士"/>
        <s v="2024.1-2025.4李贵中西医诊所_x000a_2025.9-至今东胜区吴凤海中医诊所"/>
        <s v="2017.11至今在杭锦旗人民医院工作"/>
        <s v="2023.9-2024.7鄂尔多斯市华枫糖尿病医院护士_x000a_2024.8-2025.1待业_x000a_2025.1至今呼和浩特市玉泉区总医院护士"/>
        <s v="2025.1-至今工作于定边县石洞沟镇卫生院工作"/>
        <s v="2021.6—至今鄂尔多斯华健医院"/>
        <s v="2023.8-2024.3实习于内蒙古包头市包钢三医院_x000a_2024.7至今就职于内蒙古鄂尔多斯市东胜区张丽霞西医诊所"/>
        <s v="2025.03-2025.10山东省济南市市中区中科未来医院"/>
        <s v="2024.07-2025.05 内蒙古自治区人民医院"/>
        <s v="2022.7-2023.2于包头医学院第二附属医院体检科就职_x000a_2023.2-2024.2于包头市亿民医院就职全科护士_x000a_2024.2-至今于包头医学院第二附属医院内分泌血液科就职"/>
        <s v="2020年九月至今就职于乌拉特前旗妇幼保健计划服务中心"/>
        <s v="2024年7月至2025月5月，在呼和浩特市第一医院实习_x000a_2025年7月至今（待业）"/>
        <s v="2023.10-2024.5  呼和浩特市世纪口腔医院_x000a_2024.9—2025.6  鄂尔多斯口腔医院_x000a_2025.7-至今   鄂尔多斯市奥麒口腔医院"/>
        <s v="2024.07-2025.02 北京南郊肿瘤医院 担任ICU护士_x000a_2025.02-2025.08 棋盘井第五幼儿园 担任保健医"/>
        <s v="2024.5-2025.10月享时光月子中心"/>
        <s v="2025年5月-至今 金龙社区卫生服务站"/>
        <s v="2021.07-2023.03月就业于呼和浩特京美医疗美容医院_x000a_2023.03-2024.06就业于包头达茂旗旗医院_x000a_2024.6因达茂旗医院和达茂旗蒙医医院合并后就业在达茂旗蒙医院至今"/>
        <s v="_x000a__x000a__x000a__x000a__x000a_2020.12——2023.06在达拉特旗郭婧口腔门诊部担任口腔护士_x000a_2023.06——2025.10在达拉特旗爱心医院担任精神科护士_x000a_"/>
        <s v="2021.7-2021.9待业。2021.9-至今于乌拉特后旗蒙医医院工作。"/>
        <s v="2022年6月毕业至今待业"/>
        <s v="2023年6月至今，于鄂尔多斯市中心医院重症医学科工作（临时工）"/>
        <s v="2024年 6 月至2025年 4 月在山东省立医院实习，实习期间轮转 10 个不同的科室，掌握基本护理操作技能。_x000a_"/>
        <s v="2018.1-2019.1月工作于崇信县第一人民医院儿科担任儿科临床护士 ，2019.3-至今工作于鄂托克旗仁和医院门诊部护士长。"/>
        <s v="2018.5-2019.4   鄂尔多斯市伊克昭大药房    复核员_x000a_2019.4-2024.1  鄂尔多斯市华健医院    手术室及供应室护士长_x000a_2024-至今   乌审旗第二人民医院   手术室护士"/>
        <s v="2024年7月 - 2025年5月，于鄂尔多斯市中心医院（三级甲等）护理部实习，系统轮转神经内科、心内科、ICU等11个核心科室，覆盖内、外、妇、儿及重症监护全领域。_x000a_实习期间熟练掌握生命体征监测、静脉穿刺、危重患者基础护理等核心技能，在ICU参与呼吸机辅助通气患者护理、在产科协助新生儿基础护理，获得优秀实习生称号。"/>
        <s v="2020.9-2022.8，陕西省人民医院_x000a_2023.5-至今，乌审旗第二人民医院"/>
        <s v="2024.08——2025.01就职于军友康宁医院_x000a_2025.03——至今就职于乌拉特前旗中蒙医院"/>
        <s v="2022.07-2023.08待业_x000a_2023.09-2024.09就职于包头医学院第一附属医院心内科护士_x000a_2024.10-至今待业"/>
        <s v="2021.7-2022.11就职于鄂托克前旗济生中医医院护理部、财务室等_x000a_2022.12至今就职于鄂托克前旗敖勒召其镇社区卫生服务中心公共卫生科"/>
        <s v="2018.7-2019.4于内蒙古医科大学附属医院实习_x000a_2019.5-2019.6待业_x000a_2019.7于乌拉特后旗人民医院工作-至今"/>
        <s v="2025年7月-至今待业_x000a_户口：内蒙古乌兰察布市四子王旗库伦图乡大腮忽洞村_x000a_档案：四子王旗乌兰花镇新区人力资源和社会保障局大楼4楼_x000a_组织关系保留单位：内蒙古区乌兰察布市四子王旗库伦图镇韭菜滩村委会团支部"/>
        <s v="2024.7-2025.10达拉特欣康医院内护办，收费室体检科从事护士及相关工作"/>
        <s v="2022.08-2024.07参加内蒙古自治区高校毕业生社区民生项目，服务于阿拉善左旗额鲁特街道贺兰山社区，2024.07-至今待业"/>
        <s v="2024.7-2025.3临河区人民医院实习_x000a_2025.4-至今 待业"/>
        <s v="2025.6-至今待业。"/>
        <s v="2024.6.30-2024.9.1：待业，2024.9.1-2024.11.27：内蒙古民族大学附属医院、消化内科、护士，2024.11.27﹣至今：待业"/>
        <s v="2020.11-至今工作于鄂托克旗第二人民医院"/>
        <s v="2021.11-至今  杭锦旗人民医院　　外二科　　护士"/>
        <s v="2019.09至2021.09服役于中国人民解放军海军陆战队第四旅_x000a_2022.02至今在鄂托克旗公安局棋盘井第二派出所工作"/>
        <s v="2024.8-2025.6 济生中医医院_x000a_2025.9-至今     仁禾中医"/>
        <s v="2014.7-2025.9，定边县妇幼保健院产科护理_x000a_2025.9至今，定边县人民医院妇科护理"/>
        <s v="2022.09-至今靖边县席麻湾镇卫生院"/>
        <s v="2025.7-2025.9     待业_x000a_2025.9-2025.10   二道川幼儿园校医"/>
        <s v="2023.2024.8待业_x000a_2024.9-至今准格尔旗沙圪堵镇纳林卫生院临聘"/>
        <s v="2022.07-2023.3于康巴什中心医院实习_x000a_2023.4-2025.2待业_x000a_2025.3-至今于东胜华健医院工作_x000a_"/>
        <s v="2024.06-2025.02鄂尔多斯市中心医院康巴什部健康体检中心_x000a_2025.04-至今鄂尔多斯市中心医院康巴什部窗口结算中心"/>
        <s v="2023.08至今北京大学人民医院"/>
        <s v="2022年6月-至今 乌审旗乌兰陶勒盖镇中心卫生院"/>
        <s v="2021年1月至今 鄂托克旗第二人民医院"/>
        <s v="2025.6-2025.10待业"/>
        <s v="2022.7-2023.3乌海市人民医院实习_x000a_2023.7-2023.10待业_x000a_2023.10-2024.10乌海市蒙医中医医院见习_x000a_2024.10-2025.2待业_x000a_2025.2-至今鄂托克旗碱柜幼儿园保健医"/>
        <s v="2019.09-2020.06磴口县张瑞梅西医诊所_x000a_2020.07-至今杭锦旗人民医院"/>
        <s v="2024年7月-2025年4月内蒙古医科大学附属医院实习满8个月"/>
        <s v="2022.07-2023.04  内蒙古医科大学附属医院  实习单位_x000a_2023.11-2024.03  内蒙古伊生泰妇产医院     儿科护士/采血护士_x000a_2023.04-2024.11内蒙古春阳医疗美容有限公司   手术室护士_x000a_2024.12-至今     内蒙古刘中军中西医有限公司    门诊护士"/>
        <s v="2024.5-2025.10在鄂托克旗妇幼保健院"/>
        <s v="2018.10-至今。内蒙古包钢医院普外科护士"/>
        <s v="2019.07-2019.10北京朝阳急诊抢救中心 脊柱外科 护士_x000a_2019.01.-2020.10待业_x000a_2020.10-2024.07呼和浩特市新城区东街西街社区卫生服务中心  社区护士_x000a_2024.07-至今和林格尔县人民医院  重症医学科  护师  合同制人员"/>
        <s v="2022.7——2023.6在达拉特旗健康委员会参与核算采集工作_x000a_2023.6——2024.6在达拉特旗大树湾卫生院担任护士_x000a_2024.6——2025.7待业_x000a_2025.8——2025.10在达拉特旗爱心医院担任护士"/>
        <s v="2021.6-2022.8 工作于鄂托克旗棋盘井镇社区卫生服务中心_x000a_2022.12-2025.9 工作于鄂托克旗人民法院"/>
        <s v="2022.7——2023.6在达拉特旗卫生健康委员会参加核算采集工作_x000a_2023.7——2024.5在达拉特旗康辉医院担任护士_x000a_2024.5——至今待业"/>
        <s v="2023.08-2024.05在杭锦旗谢金祥西医诊所工作_x000a_2024.05至今在杭锦旗人民医院工作"/>
        <s v="2022.01-2023.04杭锦旗蒙医综合医院 _x000a_2023.04-2023.07杭锦旗谢金祥西医诊所_x000a_2023年08-2024.11鄂托克旗陈治君西医诊所_x000a_2024.11-至今杭锦旗人民医院中医科_x000a_"/>
        <s v="2023.6-2024.7待业_x000a_2024.7-至今和林格尔县人民医院，合同制"/>
        <s v="=&quot;2017.9月至2020.7月就读于阿拉善职业技术学院护理专业，在校期间曾在院纪检部门工作。2019.6月在呼和浩特市第一医院实习，实习期间在带教老师的带领下能独立完成各项操作。2020.8月至2021年4月在呼和浩特市欧贝口腔从事护士工作。2021.4月至2021年5月待业。2021年6月至2024年2月在呼和浩特市口腔医院供应室从事护士工作。2021年疫情在岗期间曾支援过呼和浩特市国际机场十八梯队航班分流消杀任务，2022年疫情进入方舱消杀和社区核酸检测。2021.9月至2024.1月毕业于江南大学护理学专业，学位待考。2024年3月至今学习备考待业&quot;"/>
        <s v="2015.7-2015.8在东胜区广厦医院见习_x000a_2016.7-2017.3在鄂尔多斯市中心医院实习_x000a_2017.9-至今在鄂尔多斯市中心医院手术室就职"/>
        <s v="2024.7—2024.11待业_x000a_2024.11至今京大口腔"/>
        <s v="2019.6-2022.6呼和浩特京科影像诊断中心消化内科胃肠镜护士_x000a_2022.6-2025.10呼和浩特新城区东街西街街道社区卫生服务中心护士"/>
        <s v="2023.3-2023.10在新华体检中心做体检护士，2023.11-2025.2在新途径学习，2025.3-3025.7在爱康体检中心做体检护士，2025.8-至今待业。"/>
        <s v="2023.7-2024.3 在包头二附院有8个月实习经历"/>
        <s v="2018.9-2020.10 在鄂托克旗仁和医院门诊工作_x000a_2020.11-至今      在鄂托克旗第二人民医院妇产科工作"/>
        <s v="2022.6~至今在乌兰陶勒盖镇中心卫生院"/>
        <s v="2021.07-2022.04 达拉特旗人民医院  实习护士_x000a_2022.5-2023.12 达拉特旗卫生服务中心 门诊护士_x000a_2024.3-2024.5 鄂托克旗人民医院 急诊科护士"/>
        <s v="2019.9-至今工作于恒齿泰口腔诊所"/>
        <s v="2022.6.30-2023.4.16到通辽市科尔沁区第一人民医院实习，实习期间完成护理规范化培训，曾轮转过化疗科，消毒供应室，儿科以及儿科门诊输液区，骨二科，心胸外科。掌握各项护理操作，各种药物的不良反应熟练掌握心电护，输液泵等仪器的使用。_x000a_2024.7.1-2025.4.6在内蒙古民族大学附属医院实习满10个月，在实习期间轮转内科，外科，妇科，神经内科重症等科室，独立完成生命体征检查，静脉穿刺，鼻饲心电监护等基础护理操作。本人获得过公共营养师证书，普通话证书，护士执业资格证。"/>
        <s v="2019.09-2020.10 乌达区动岚健身 行政_x000a_2020.11-2025.06 乌海市樱花医院 护士_x000a_2025.07-至今       待业"/>
        <s v="2018-至今 鄂尔多斯市第四人民医院"/>
        <s v="2020.6-至今 包头市昆都仑区医院"/>
        <s v="2021.1-2021.12  内蒙古自治区人民医院_x000a_2022.3-至今 康巴什殷慧文口腔"/>
        <s v="2021.06-至今 待业"/>
        <s v="2025.9至今工作于定边县人民医院"/>
        <s v="2021.09_至今     乌拉特前旗博爱医院   外科护士_x000a_2024.12--2025.07  内蒙古医科大附属医院进修"/>
        <s v="2023年7月毕业，8月就职于东方爱宝月子中心，10月辞职，11月至2024年7月在家待业，8月就职于百草堂药店，11月辞职，2024年11月至今就职于黄白茨医院"/>
        <s v="2021.08-2023.01就职于银川市金凤区福生堂诊所_x000a_2023.03-2024.12就职于新疆自治区中医医院重症医学科护士_x000a_2024.06-2024.11就职于鄂托克旗人民医院急诊科护士_x000a_2024.12-至今就职于乌海市乌达区姚世全西医诊所"/>
        <s v="2021.6-2021.11工作于祁世民口腔诊所_x000a_2021.11-至今工作于鄂托克旗第二人民医院"/>
        <s v="2014.07-2020.12于乌拉特中旗人民医院心内科_x000a_2020.12-至今于巴彦淖尔市蒙医医院传统内疗科"/>
        <s v="2024.7-2024.9包头贝特瑞尔口腔_x000a_2024.9-2025.9包头医学院第一附属医院"/>
        <s v="2021.9-2022.9，呼和浩特市朝聚眼科医院_x000a_2022.10-2025.9，和林格尔县人民医院"/>
        <s v="毕业至今待业"/>
        <s v="2025.2—2025.6漠南医院_x000a_2025.7—2025.10爱心医院"/>
        <s v="2022.8-2025.8在巴拉贡中心卫生院工作_x000a_2025.8在鄂托克前旗工作至今"/>
        <s v="2019.7-2021.6迪拜口腔_x000a_2021.6-2023.4珠江社区卫生服务中心_x000a_2024.1至今林荫社区卫生服务中心"/>
        <s v="2019.8-2023.12于恒康医院担任护理一职_x000a_2023.12—至今于乌审旗第二人民医院检验科担任采血护士"/>
        <s v="2021.07-2022.03达拉特旗人民医院 护理员_x000a_2022.03-2022.07达拉特旗中蒙医院护士_x000a_2022.07-至今达拉特旗人民医院护士"/>
        <s v="2022.03-2022.09：国药北方医院，肾内科，护士_x000a_2023.04-2023.08：包头市西脑包社区医院，护士"/>
        <s v="2022.7-2023.3白城中心医院实习护士_x000a_2024.6-2025.3吉林省人民医院实习护士"/>
        <s v="2020.9-至今工作于张家口市沽源县中医医院"/>
        <s v="2022.6-2023.4北京大学首钢医院实习_x000a_2023.5-至今札萨克中心卫生院"/>
        <s v="2024.7—2024.8仁义口腔_x000a_2025.7—2025.10爱心医院"/>
        <s v="2024.5-2024.12实习于通辽市人民医院"/>
        <s v="2025.6-2025.10待业，户口在内蒙古自治区鄂尔多斯市东胜区，档案在内蒙古自治区鄂尔多斯市东胜区人事人才公共服务中心，组织关系在内蒙古区鄂尔多斯市东胜区林荫街道办事处益民社区团支部"/>
        <s v="2024.2-2024.11于内蒙古妇幼保健院实习_x000a_2025.9-2025.12于内蒙古包头市昆都仑区疾病预防控制中心实习"/>
        <s v="2025.7-2025.11，待业"/>
        <s v="目前无工作经历"/>
        <s v="户口：内蒙古鄂尔多斯市鄂托克前旗敖勒召其镇_x000a_档案：鄂托克前旗就业服务中心_x000a_组织关系保留：鄂托克前旗巴音社区团支部"/>
        <s v="2025年6月至今在苏力德苏木任职护林员工作_x000a_内蒙古自治区鄂尔多斯市乌审旗嘎鲁图镇户口 本人档案在乌审旗档案局"/>
        <s v="户口保留单位内蒙古巴彦淖尔市五原县隆兴昌镇。档案保留于内蒙古巴彦淖尔市五原县人力资源中心。组织关系保留于内蒙古巴彦淖尔市五原县人力资源中心。"/>
        <s v="无。户口保留单位，达拉特旗第一派出所。档案保留单位，达拉特旗人力资源公共服务中心。组织关系保留单位，达拉特旗锡尼街道腾达社区团支部。"/>
        <s v="户口：山西省朔州市应县南河种镇上甘港村，档案：应县人才市场，组织关系保留单位：山西省朔州市应县南河种镇流动团员团支部"/>
        <s v="户口保留单位：黑龙江省大兴安岭地区呼中区呼中镇派出所_x000a_档案保留单位：黑龙江中医药大学_x000a_组织关系保留单位：黑龙江省绥化市明水县明新街道团委"/>
        <s v="户口:内蒙古自治区鄂尔多斯市杭锦旗_x000a_档案:内蒙古自治区鄂尔多斯市杭锦旗杭锦大街南侧杭锦旗就业服务中心_x000a_组织关系:内蒙古自治区鄂尔多斯市鄂托克旗棋盘井镇乌珠尔社区团支部"/>
      </sharedItems>
    </cacheField>
    <cacheField name="更新时间" numFmtId="0">
      <sharedItems containsString="0" containsBlank="1" containsNonDate="0" count="1">
        <m/>
      </sharedItems>
    </cacheField>
    <cacheField name="复审时间" numFmtId="22">
      <sharedItems containsSemiMixedTypes="0" containsString="0" containsNonDate="0" containsDate="1" minDate="2025-10-20T16:30:32" maxDate="2025-11-03T08:55:00" count="1102">
        <d v="2025-10-22T10:19:02"/>
        <d v="2025-10-22T10:22:26"/>
        <d v="2025-10-23T11:50:50"/>
        <d v="2025-10-23T14:57:18"/>
        <d v="2025-10-22T14:49:32"/>
        <d v="2025-10-23T08:19:55"/>
        <d v="2025-10-21T16:39:29"/>
        <d v="2025-10-23T15:13:01"/>
        <d v="2025-10-21T11:24:06"/>
        <d v="2025-10-23T16:47:11"/>
        <d v="2025-10-21T10:33:07"/>
        <d v="2025-10-22T16:29:27"/>
        <d v="2025-10-23T17:26:50"/>
        <d v="2025-10-21T11:36:12"/>
        <d v="2025-10-21T10:30:15"/>
        <d v="2025-10-21T10:16:30"/>
        <d v="2025-10-23T09:13:10"/>
        <d v="2025-10-21T17:01:23"/>
        <d v="2025-10-23T16:49:03"/>
        <d v="2025-10-24T10:42:15"/>
        <d v="2025-10-23T16:48:00"/>
        <d v="2025-10-27T09:43:32"/>
        <d v="2025-10-27T15:16:46"/>
        <d v="2025-10-27T14:52:46"/>
        <d v="2025-10-30T08:49:18"/>
        <d v="2025-10-27T16:25:19"/>
        <d v="2025-10-27T14:50:21"/>
        <d v="2025-10-27T20:24:11"/>
        <d v="2025-10-29T15:28:19"/>
        <d v="2025-10-27T15:00:14"/>
        <d v="2025-10-29T11:47:42"/>
        <d v="2025-10-27T14:59:51"/>
        <d v="2025-10-27T14:47:46"/>
        <d v="2025-10-27T15:18:57"/>
        <d v="2025-10-27T09:45:31"/>
        <d v="2025-10-29T11:46:13"/>
        <d v="2025-10-27T15:13:54"/>
        <d v="2025-10-29T15:56:32"/>
        <d v="2025-10-29T11:48:02"/>
        <d v="2025-10-27T20:20:00"/>
        <d v="2025-10-27T15:12:27"/>
        <d v="2025-10-27T15:20:21"/>
        <d v="2025-10-28T14:36:47"/>
        <d v="2025-10-27T15:01:04"/>
        <d v="2025-10-27T15:18:01"/>
        <d v="2025-10-27T15:19:28"/>
        <d v="2025-10-27T20:19:03"/>
        <d v="2025-10-28T08:43:46"/>
        <d v="2025-10-28T14:42:54"/>
        <d v="2025-10-29T17:58:09"/>
        <d v="2025-10-30T08:12:09"/>
        <d v="2025-10-30T16:06:27"/>
        <d v="2025-10-30T14:33:16"/>
        <d v="2025-10-23T15:46:55"/>
        <d v="2025-10-21T10:51:01"/>
        <d v="2025-10-22T16:42:38"/>
        <d v="2025-10-22T17:24:05"/>
        <d v="2025-10-22T17:42:01"/>
        <d v="2025-10-21T10:54:23"/>
        <d v="2025-10-28T17:43:47"/>
        <d v="2025-10-28T17:54:38"/>
        <d v="2025-10-30T16:07:37"/>
        <d v="2025-10-28T17:35:49"/>
        <d v="2025-10-29T17:04:49"/>
        <d v="2025-10-29T17:03:52"/>
        <d v="2025-10-30T08:28:00"/>
        <d v="2025-10-28T17:22:27"/>
        <d v="2025-10-29T18:04:05"/>
        <d v="2025-10-29T17:19:53"/>
        <d v="2025-10-29T17:18:19"/>
        <d v="2025-10-29T17:02:10"/>
        <d v="2025-10-28T17:32:26"/>
        <d v="2025-10-30T10:20:18"/>
        <d v="2025-10-30T08:47:01"/>
        <d v="2025-10-29T17:19:20"/>
        <d v="2025-10-30T15:49:05"/>
        <d v="2025-10-30T08:46:14"/>
        <d v="2025-10-28T17:26:35"/>
        <d v="2025-10-28T17:38:02"/>
        <d v="2025-10-29T17:17:46"/>
        <d v="2025-10-29T17:13:17"/>
        <d v="2025-10-29T16:50:03"/>
        <d v="2025-10-30T16:16:25"/>
        <d v="2025-10-28T17:55:44"/>
        <d v="2025-10-28T17:37:29"/>
        <d v="2025-10-28T17:16:23"/>
        <d v="2025-10-29T17:03:14"/>
        <d v="2025-10-28T17:16:55"/>
        <d v="2025-10-30T14:58:08"/>
        <d v="2025-10-28T17:34:09"/>
        <d v="2025-10-29T17:09:06"/>
        <d v="2025-10-30T09:58:25"/>
        <d v="2025-10-28T17:30:04"/>
        <d v="2025-10-28T17:31:49"/>
        <d v="2025-10-30T10:21:05"/>
        <d v="2025-10-29T17:18:49"/>
        <d v="2025-10-28T17:48:34"/>
        <d v="2025-10-30T16:48:50"/>
        <d v="2025-10-28T17:55:12"/>
        <d v="2025-10-28T17:56:33"/>
        <d v="2025-10-28T17:58:57"/>
        <d v="2025-10-28T17:44:50"/>
        <d v="2025-10-28T17:44:22"/>
        <d v="2025-10-29T17:10:00"/>
        <d v="2025-10-28T17:47:20"/>
        <d v="2025-10-28T17:47:51"/>
        <d v="2025-10-29T17:15:31"/>
        <d v="2025-10-29T17:14:58"/>
        <d v="2025-10-30T08:47:32"/>
        <d v="2025-10-30T14:54:07"/>
        <d v="2025-10-30T08:25:41"/>
        <d v="2025-10-30T09:12:26"/>
        <d v="2025-10-30T15:04:08"/>
        <d v="2025-10-30T15:04:48"/>
        <d v="2025-10-30T14:37:34"/>
        <d v="2025-10-30T14:58:55"/>
        <d v="2025-10-29T16:15:07"/>
        <d v="2025-10-29T16:09:35"/>
        <d v="2025-10-28T19:43:46"/>
        <d v="2025-10-28T20:01:46"/>
        <d v="2025-10-28T19:45:00"/>
        <d v="2025-10-29T16:33:45"/>
        <d v="2025-10-29T16:14:12"/>
        <d v="2025-10-30T08:38:55"/>
        <d v="2025-10-29T17:22:04"/>
        <d v="2025-10-29T16:31:00"/>
        <d v="2025-10-28T19:31:37"/>
        <d v="2025-10-30T15:08:13"/>
        <d v="2025-10-29T16:25:00"/>
        <d v="2025-10-30T08:38:03"/>
        <d v="2025-10-29T17:23:11"/>
        <d v="2025-10-28T19:13:53"/>
        <d v="2025-10-28T19:03:20"/>
        <d v="2025-10-29T16:19:45"/>
        <d v="2025-10-30T08:37:38"/>
        <d v="2025-10-28T19:00:15"/>
        <d v="2025-10-29T17:05:21"/>
        <d v="2025-10-28T19:15:58"/>
        <d v="2025-10-30T15:48:11"/>
        <d v="2025-10-28T19:58:57"/>
        <d v="2025-10-28T19:44:29"/>
        <d v="2025-10-30T14:54:30"/>
        <d v="2025-10-28T19:51:43"/>
        <d v="2025-10-30T15:12:46"/>
        <d v="2025-10-28T19:22:32"/>
        <d v="2025-10-28T19:15:28"/>
        <d v="2025-10-29T16:14:44"/>
        <d v="2025-10-30T08:36:11"/>
        <d v="2025-10-30T08:40:08"/>
        <d v="2025-10-28T19:08:58"/>
        <d v="2025-10-28T19:25:31"/>
        <d v="2025-10-30T16:48:20"/>
        <d v="2025-10-28T19:02:50"/>
        <d v="2025-10-28T20:03:32"/>
        <d v="2025-10-29T16:27:16"/>
        <d v="2025-10-29T16:25:26"/>
        <d v="2025-10-29T16:11:49"/>
        <d v="2025-10-30T14:51:18"/>
        <d v="2025-10-29T16:05:00"/>
        <d v="2025-10-28T19:26:22"/>
        <d v="2025-10-29T17:33:07"/>
        <d v="2025-10-29T16:10:07"/>
        <d v="2025-10-28T19:35:54"/>
        <d v="2025-10-30T08:32:10"/>
        <d v="2025-10-28T19:14:23"/>
        <d v="2025-10-30T08:28:56"/>
        <d v="2025-10-28T19:16:26"/>
        <d v="2025-10-28T19:42:08"/>
        <d v="2025-10-28T19:14:49"/>
        <d v="2025-10-30T16:08:07"/>
        <d v="2025-10-30T09:40:26"/>
        <d v="2025-10-29T16:24:41"/>
        <d v="2025-10-29T16:05:25"/>
        <d v="2025-10-29T16:20:12"/>
        <d v="2025-10-28T19:42:58"/>
        <d v="2025-10-29T16:27:50"/>
        <d v="2025-10-28T19:57:00"/>
        <d v="2025-10-29T16:12:59"/>
        <d v="2025-10-28T19:40:42"/>
        <d v="2025-10-29T16:11:22"/>
        <d v="2025-10-28T19:46:10"/>
        <d v="2025-10-31T09:49:04"/>
        <d v="2025-10-30T08:26:13"/>
        <d v="2025-10-29T16:17:48"/>
        <d v="2025-10-29T16:09:13"/>
        <d v="2025-10-28T19:35:24"/>
        <d v="2025-10-30T15:09:09"/>
        <d v="2025-10-28T19:50:13"/>
        <d v="2025-10-28T19:18:56"/>
        <d v="2025-10-28T19:39:12"/>
        <d v="2025-10-28T19:07:45"/>
        <d v="2025-10-30T15:46:49"/>
        <d v="2025-10-29T16:24:18"/>
        <d v="2025-10-28T19:32:13"/>
        <d v="2025-10-28T20:07:05"/>
        <d v="2025-10-28T19:06:55"/>
        <d v="2025-10-28T20:02:12"/>
        <d v="2025-10-28T19:48:41"/>
        <d v="2025-10-28T20:06:35"/>
        <d v="2025-10-31T08:28:26"/>
        <d v="2025-10-31T09:19:39"/>
        <d v="2025-10-30T09:13:24"/>
        <d v="2025-10-29T16:13:45"/>
        <d v="2025-10-29T16:32:55"/>
        <d v="2025-10-28T19:38:35"/>
        <d v="2025-10-29T16:18:48"/>
        <d v="2025-10-29T16:23:13"/>
        <d v="2025-10-29T16:54:20"/>
        <d v="2025-10-30T08:30:40"/>
        <d v="2025-10-30T08:28:21"/>
        <d v="2025-10-30T09:41:20"/>
        <d v="2025-10-30T10:00:10"/>
        <d v="2025-10-30T10:38:30"/>
        <d v="2025-10-30T14:56:00"/>
        <d v="2025-10-29T09:13:30"/>
        <d v="2025-10-29T08:51:01"/>
        <d v="2025-10-29T08:52:32"/>
        <d v="2025-10-28T11:14:22"/>
        <d v="2025-10-29T09:10:23"/>
        <d v="2025-10-29T17:35:51"/>
        <d v="2025-10-29T09:05:14"/>
        <d v="2025-10-29T08:56:06"/>
        <d v="2025-10-29T09:03:59"/>
        <d v="2025-10-29T08:57:02"/>
        <d v="2025-10-29T09:13:03"/>
        <d v="2025-10-29T09:04:26"/>
        <d v="2025-10-29T08:57:37"/>
        <d v="2025-10-29T09:07:10"/>
        <d v="2025-10-29T09:08:29"/>
        <d v="2025-10-29T09:07:40"/>
        <d v="2025-10-29T08:50:08"/>
        <d v="2025-10-29T09:09:23"/>
        <d v="2025-10-29T08:52:59"/>
        <d v="2025-10-29T09:03:31"/>
        <d v="2025-10-29T09:09:58"/>
        <d v="2025-10-29T08:54:40"/>
        <d v="2025-10-30T08:41:01"/>
        <d v="2025-10-29T09:11:50"/>
        <d v="2025-10-29T08:49:01"/>
        <d v="2025-10-30T08:37:32"/>
        <d v="2025-10-30T08:23:53"/>
        <d v="2025-10-29T09:11:23"/>
        <d v="2025-10-29T08:52:04"/>
        <d v="2025-10-29T09:04:51"/>
        <d v="2025-10-29T09:12:17"/>
        <d v="2025-10-29T08:55:08"/>
        <d v="2025-10-29T08:58:02"/>
        <d v="2025-10-29T08:55:34"/>
        <d v="2025-10-29T09:02:49"/>
        <d v="2025-10-29T08:58:40"/>
        <d v="2025-10-29T09:05:54"/>
        <d v="2025-10-29T09:06:20"/>
        <d v="2025-10-29T09:06:45"/>
        <d v="2025-10-29T16:42:03"/>
        <d v="2025-10-29T18:03:09"/>
        <d v="2025-10-30T16:10:36"/>
        <d v="2025-10-30T10:17:58"/>
        <d v="2025-10-23T17:08:19"/>
        <d v="2025-10-23T16:06:05"/>
        <d v="2025-10-22T16:05:47"/>
        <d v="2025-10-21T17:28:53"/>
        <d v="2025-10-23T16:08:59"/>
        <d v="2025-10-23T15:57:24"/>
        <d v="2025-10-23T16:07:13"/>
        <d v="2025-10-23T16:10:02"/>
        <d v="2025-10-23T09:29:37"/>
        <d v="2025-10-23T10:09:25"/>
        <d v="2025-10-23T17:27:57"/>
        <d v="2025-10-23T16:25:15"/>
        <d v="2025-10-23T16:23:53"/>
        <d v="2025-10-21T16:46:00"/>
        <d v="2025-11-03T08:55:00"/>
        <d v="2025-10-21T11:31:35"/>
        <d v="2025-10-23T16:20:12"/>
        <d v="2025-10-23T16:19:17"/>
        <d v="2025-10-24T10:39:33"/>
        <d v="2025-10-22T16:14:04"/>
        <d v="2025-10-24T11:02:13"/>
        <d v="2025-10-22T14:50:45"/>
        <d v="2025-10-21T10:41:13"/>
        <d v="2025-10-21T16:22:30"/>
        <d v="2025-10-23T11:07:40"/>
        <d v="2025-10-21T16:04:24"/>
        <d v="2025-10-23T11:51:53"/>
        <d v="2025-10-23T16:04:30"/>
        <d v="2025-10-24T10:38:56"/>
        <d v="2025-10-21T17:16:10"/>
        <d v="2025-10-21T16:44:54"/>
        <d v="2025-10-23T16:50:39"/>
        <d v="2025-10-23T16:55:04"/>
        <d v="2025-10-24T11:04:54"/>
        <d v="2025-10-21T17:17:09"/>
        <d v="2025-10-22T15:59:00"/>
        <d v="2025-10-21T17:19:50"/>
        <d v="2025-10-23T10:22:39"/>
        <d v="2025-10-22T16:45:11"/>
        <d v="2025-10-23T16:54:34"/>
        <d v="2025-10-23T17:22:03"/>
        <d v="2025-10-23T16:42:39"/>
        <d v="2025-10-24T11:03:27"/>
        <d v="2025-10-21T09:53:25"/>
        <d v="2025-10-22T16:57:00"/>
        <d v="2025-10-23T16:45:44"/>
        <d v="2025-10-29T10:35:27"/>
        <d v="2025-10-29T10:36:35"/>
        <d v="2025-10-29T10:18:35"/>
        <d v="2025-10-29T10:30:26"/>
        <d v="2025-10-29T10:37:06"/>
        <d v="2025-10-29T17:32:20"/>
        <d v="2025-10-27T16:38:56"/>
        <d v="2025-10-29T10:40:51"/>
        <d v="2025-10-30T08:35:33"/>
        <d v="2025-10-29T17:33:42"/>
        <d v="2025-10-29T16:11:26"/>
        <d v="2025-10-30T10:07:48"/>
        <d v="2025-10-30T14:37:18"/>
        <d v="2025-10-29T10:11:17"/>
        <d v="2025-10-29T10:09:18"/>
        <d v="2025-10-27T16:31:14"/>
        <d v="2025-10-29T10:09:55"/>
        <d v="2025-10-29T10:21:00"/>
        <d v="2025-10-29T10:17:57"/>
        <d v="2025-10-29T16:07:39"/>
        <d v="2025-10-29T16:05:53"/>
        <d v="2025-10-29T16:12:27"/>
        <d v="2025-10-30T08:45:21"/>
        <d v="2025-10-30T15:13:46"/>
        <d v="2025-10-29T10:38:31"/>
        <d v="2025-10-29T16:12:54"/>
        <d v="2025-10-31T09:40:13"/>
        <d v="2025-10-29T10:10:34"/>
        <d v="2025-10-30T08:46:18"/>
        <d v="2025-10-29T10:39:05"/>
        <d v="2025-10-27T16:23:52"/>
        <d v="2025-10-29T10:46:24"/>
        <d v="2025-10-29T16:09:19"/>
        <d v="2025-10-27T16:26:14"/>
        <d v="2025-10-31T08:27:37"/>
        <d v="2025-10-30T15:47:08"/>
        <d v="2025-10-27T16:44:32"/>
        <d v="2025-10-29T17:23:48"/>
        <d v="2025-10-29T10:08:52"/>
        <d v="2025-10-27T16:30:49"/>
        <d v="2025-10-30T08:45:48"/>
        <d v="2025-10-29T16:14:36"/>
        <d v="2025-10-29T10:44:44"/>
        <d v="2025-10-31T09:14:50"/>
        <d v="2025-10-29T10:27:05"/>
        <d v="2025-10-29T10:11:54"/>
        <d v="2025-10-27T16:31:44"/>
        <d v="2025-10-29T09:54:14"/>
        <d v="2025-10-27T16:52:19"/>
        <d v="2025-10-30T10:23:12"/>
        <d v="2025-10-27T16:54:58"/>
        <d v="2025-10-29T09:59:52"/>
        <d v="2025-10-29T10:41:35"/>
        <d v="2025-10-29T10:02:18"/>
        <d v="2025-10-30T09:46:37"/>
        <d v="2025-10-29T16:10:16"/>
        <d v="2025-10-29T16:09:55"/>
        <d v="2025-10-29T10:49:47"/>
        <d v="2025-10-31T08:28:06"/>
        <d v="2025-10-29T10:21:41"/>
        <d v="2025-10-29T10:29:19"/>
        <d v="2025-10-30T14:51:42"/>
        <d v="2025-10-30T08:36:36"/>
        <d v="2025-10-29T17:35:15"/>
        <d v="2025-10-30T08:31:38"/>
        <d v="2025-10-30T08:41:15"/>
        <d v="2025-10-30T10:19:04"/>
        <d v="2025-10-30T15:18:04"/>
        <d v="2025-10-30T15:11:12"/>
        <d v="2025-10-30T15:44:35"/>
        <d v="2025-10-27T15:56:38"/>
        <d v="2025-10-27T15:55:15"/>
        <d v="2025-10-27T20:56:09"/>
        <d v="2025-10-31T11:11:04"/>
        <d v="2025-10-28T09:11:38"/>
        <d v="2025-10-29T09:32:18"/>
        <d v="2025-10-30T14:53:09"/>
        <d v="2025-10-28T09:12:50"/>
        <d v="2025-10-29T09:32:52"/>
        <d v="2025-10-30T15:19:02"/>
        <d v="2025-10-27T20:51:48"/>
        <d v="2025-10-27T16:18:30"/>
        <d v="2025-10-27T20:53:20"/>
        <d v="2025-10-28T08:57:31"/>
        <d v="2025-10-28T08:56:44"/>
        <d v="2025-10-29T16:44:38"/>
        <d v="2025-10-30T14:38:18"/>
        <d v="2025-10-30T14:41:08"/>
        <d v="2025-10-31T16:44:16"/>
        <d v="2025-10-29T16:57:13"/>
        <d v="2025-10-29T17:39:08"/>
        <d v="2025-10-29T17:27:42"/>
        <d v="2025-10-30T15:13:23"/>
        <d v="2025-10-29T09:24:34"/>
        <d v="2025-10-27T15:27:12"/>
        <d v="2025-10-29T16:40:24"/>
        <d v="2025-10-27T15:10:45"/>
        <d v="2025-10-30T14:52:33"/>
        <d v="2025-10-27T15:21:25"/>
        <d v="2025-10-30T08:35:09"/>
        <d v="2025-10-28T08:54:52"/>
        <d v="2025-10-29T09:25:25"/>
        <d v="2025-10-29T09:26:21"/>
        <d v="2025-10-29T09:28:32"/>
        <d v="2025-10-29T09:27:47"/>
        <d v="2025-10-29T09:29:07"/>
        <d v="2025-10-29T09:29:42"/>
        <d v="2025-10-27T14:46:16"/>
        <d v="2025-10-27T16:24:33"/>
        <d v="2025-10-27T09:28:38"/>
        <d v="2025-10-27T15:00:40"/>
        <d v="2025-10-27T20:25:40"/>
        <d v="2025-10-27T15:13:31"/>
        <d v="2025-10-29T11:45:21"/>
        <d v="2025-10-27T14:54:54"/>
        <d v="2025-10-27T20:20:57"/>
        <d v="2025-10-30T14:36:41"/>
        <d v="2025-10-21T08:30:35"/>
        <d v="2025-10-22T11:44:47"/>
        <d v="2025-10-22T11:39:06"/>
        <d v="2025-10-21T10:47:22"/>
        <d v="2025-10-23T14:54:51"/>
        <d v="2025-10-23T08:28:34"/>
        <d v="2025-10-23T10:48:45"/>
        <d v="2025-10-23T10:44:56"/>
        <d v="2025-10-24T08:35:04"/>
        <d v="2025-10-21T08:58:53"/>
        <d v="2025-10-24T08:35:37"/>
        <d v="2025-10-21T15:32:16"/>
        <d v="2025-10-24T08:32:34"/>
        <d v="2025-10-21T08:26:53"/>
        <d v="2025-10-20T17:25:34"/>
        <d v="2025-10-21T14:49:24"/>
        <d v="2025-10-20T17:06:46"/>
        <d v="2025-10-22T11:21:27"/>
        <d v="2025-10-22T10:50:11"/>
        <d v="2025-10-22T11:27:15"/>
        <d v="2025-10-21T14:48:17"/>
        <d v="2025-10-22T11:12:40"/>
        <d v="2025-10-22T10:34:58"/>
        <d v="2025-10-23T14:48:59"/>
        <d v="2025-10-24T08:37:11"/>
        <d v="2025-10-22T11:09:30"/>
        <d v="2025-10-23T15:06:12"/>
        <d v="2025-10-22T14:53:57"/>
        <d v="2025-10-22T10:50:31"/>
        <d v="2025-10-23T08:40:28"/>
        <d v="2025-10-22T10:40:08"/>
        <d v="2025-10-22T10:55:13"/>
        <d v="2025-10-20T17:19:31"/>
        <d v="2025-10-22T10:52:46"/>
        <d v="2025-10-23T16:08:31"/>
        <d v="2025-10-22T11:02:05"/>
        <d v="2025-10-23T16:05:29"/>
        <d v="2025-10-22T11:00:55"/>
        <d v="2025-10-23T17:16:15"/>
        <d v="2025-10-21T14:51:40"/>
        <d v="2025-10-22T10:27:36"/>
        <d v="2025-10-23T08:18:46"/>
        <d v="2025-10-23T14:32:41"/>
        <d v="2025-10-21T09:43:19"/>
        <d v="2025-10-20T16:30:32"/>
        <d v="2025-10-21T10:42:05"/>
        <d v="2025-10-21T14:44:15"/>
        <d v="2025-10-22T10:39:37"/>
        <d v="2025-10-21T08:56:13"/>
        <d v="2025-10-21T14:50:33"/>
        <d v="2025-10-21T09:13:55"/>
        <d v="2025-10-23T10:48:07"/>
        <d v="2025-10-21T15:11:30"/>
        <d v="2025-10-21T11:34:20"/>
        <d v="2025-10-22T10:41:32"/>
        <d v="2025-10-23T08:33:34"/>
        <d v="2025-10-21T08:33:27"/>
        <d v="2025-10-22T11:16:46"/>
        <d v="2025-10-22T10:53:17"/>
        <d v="2025-10-21T16:11:49"/>
        <d v="2025-10-21T16:12:38"/>
        <d v="2025-10-21T16:18:35"/>
        <d v="2025-10-21T16:02:55"/>
        <d v="2025-10-22T15:01:37"/>
        <d v="2025-10-22T10:55:48"/>
        <d v="2025-10-22T10:59:18"/>
        <d v="2025-10-22T10:58:33"/>
        <d v="2025-10-22T11:00:13"/>
        <d v="2025-10-23T16:23:51"/>
        <d v="2025-10-22T11:15:01"/>
        <d v="2025-10-22T11:01:19"/>
        <d v="2025-10-23T11:53:53"/>
        <d v="2025-10-23T16:07:50"/>
        <d v="2025-10-23T10:45:28"/>
        <d v="2025-10-23T08:37:48"/>
        <d v="2025-10-22T11:32:55"/>
        <d v="2025-10-22T11:38:21"/>
        <d v="2025-10-23T10:58:42"/>
        <d v="2025-10-22T15:02:23"/>
        <d v="2025-10-23T08:21:04"/>
        <d v="2025-10-23T08:20:31"/>
        <d v="2025-10-23T08:16:12"/>
        <d v="2025-10-23T14:55:42"/>
        <d v="2025-10-23T10:55:32"/>
        <d v="2025-10-23T11:48:42"/>
        <d v="2025-10-24T08:35:00"/>
        <d v="2025-10-24T08:33:09"/>
        <d v="2025-10-23T14:37:19"/>
        <d v="2025-10-23T16:04:59"/>
        <d v="2025-10-30T09:09:18"/>
        <d v="2025-10-27T15:17:20"/>
        <d v="2025-10-27T14:55:53"/>
        <d v="2025-10-27T14:48:40"/>
        <d v="2025-10-27T09:46:30"/>
        <d v="2025-10-27T20:17:34"/>
        <d v="2025-10-28T08:46:07"/>
        <d v="2025-10-28T14:38:26"/>
        <d v="2025-10-28T08:46:44"/>
        <d v="2025-10-27T15:21:18"/>
        <d v="2025-10-30T14:36:18"/>
        <d v="2025-10-27T14:46:59"/>
        <d v="2025-10-27T09:32:15"/>
        <d v="2025-10-29T11:43:45"/>
        <d v="2025-10-29T15:26:05"/>
        <d v="2025-10-27T20:21:43"/>
        <d v="2025-10-27T15:12:06"/>
        <d v="2025-10-27T09:21:15"/>
        <d v="2025-10-28T14:33:47"/>
        <d v="2025-10-30T09:48:35"/>
        <d v="2025-10-27T14:47:24"/>
        <d v="2025-10-27T15:15:24"/>
        <d v="2025-10-27T16:25:48"/>
        <d v="2025-10-28T14:41:03"/>
        <d v="2025-10-28T14:42:28"/>
        <d v="2025-10-28T14:41:21"/>
        <d v="2025-10-28T14:40:47"/>
        <d v="2025-10-29T15:29:06"/>
        <d v="2025-10-30T08:16:28"/>
        <d v="2025-10-29T11:44:37"/>
        <d v="2025-10-30T09:57:13"/>
        <d v="2025-10-30T14:33:59"/>
        <d v="2025-10-28T09:35:03"/>
        <d v="2025-10-29T16:37:41"/>
        <d v="2025-10-27T11:10:23"/>
        <d v="2025-10-29T16:39:03"/>
        <d v="2025-10-29T16:52:36"/>
        <d v="2025-10-28T09:35:56"/>
        <d v="2025-10-27T10:59:23"/>
        <d v="2025-10-30T07:07:49"/>
        <d v="2025-10-29T16:48:35"/>
        <d v="2025-10-29T16:36:59"/>
        <d v="2025-10-27T10:56:41"/>
        <d v="2025-10-27T11:08:20"/>
        <d v="2025-10-27T10:53:00"/>
        <d v="2025-10-29T16:55:43"/>
        <d v="2025-10-27T10:54:28"/>
        <d v="2025-10-28T09:36:42"/>
        <d v="2025-10-27T10:55:47"/>
        <d v="2025-10-31T09:14:09"/>
        <d v="2025-10-29T16:53:39"/>
        <d v="2025-10-29T17:31:45"/>
        <d v="2025-10-28T09:37:24"/>
        <d v="2025-10-30T07:06:56"/>
        <d v="2025-10-28T09:38:08"/>
        <d v="2025-10-28T09:39:51"/>
        <d v="2025-10-29T16:51:56"/>
        <d v="2025-10-29T16:50:06"/>
        <d v="2025-10-30T07:08:36"/>
        <d v="2025-10-30T15:10:03"/>
        <d v="2025-10-30T15:05:56"/>
        <d v="2025-10-30T17:22:21"/>
        <d v="2025-10-29T15:24:31"/>
        <d v="2025-10-28T10:18:14"/>
        <d v="2025-10-28T09:38:18"/>
        <d v="2025-10-30T07:14:33"/>
        <d v="2025-10-28T15:50:19"/>
        <d v="2025-10-28T09:42:00"/>
        <d v="2025-10-28T11:50:40"/>
        <d v="2025-10-27T16:36:54"/>
        <d v="2025-10-27T16:47:40"/>
        <d v="2025-10-28T15:20:57"/>
        <d v="2025-10-27T11:28:10"/>
        <d v="2025-10-29T18:49:24"/>
        <d v="2025-10-29T15:17:16"/>
        <d v="2025-10-29T18:48:14"/>
        <d v="2025-10-30T09:44:13"/>
        <d v="2025-10-28T09:59:51"/>
        <d v="2025-10-27T11:31:13"/>
        <d v="2025-10-28T10:01:04"/>
        <d v="2025-10-28T09:54:56"/>
        <d v="2025-10-30T15:17:15"/>
        <d v="2025-10-28T15:51:57"/>
        <d v="2025-10-29T15:40:27"/>
        <d v="2025-10-27T16:44:02"/>
        <d v="2025-10-28T11:32:16"/>
        <d v="2025-10-30T15:19:48"/>
        <d v="2025-10-28T10:08:13"/>
        <d v="2025-10-29T15:27:59"/>
        <d v="2025-10-29T15:38:44"/>
        <d v="2025-10-28T10:21:16"/>
        <d v="2025-10-28T10:41:43"/>
        <d v="2025-10-28T16:08:45"/>
        <d v="2025-10-28T10:26:09"/>
        <d v="2025-10-27T16:37:19"/>
        <d v="2025-10-28T10:31:57"/>
        <d v="2025-10-27T16:51:28"/>
        <d v="2025-10-28T15:18:58"/>
        <d v="2025-10-27T16:47:56"/>
        <d v="2025-10-29T17:39:53"/>
        <d v="2025-10-27T16:53:03"/>
        <d v="2025-10-29T18:46:24"/>
        <d v="2025-10-28T11:25:00"/>
        <d v="2025-10-28T14:59:49"/>
        <d v="2025-10-29T18:51:06"/>
        <d v="2025-10-28T09:42:21"/>
        <d v="2025-10-28T16:16:48"/>
        <d v="2025-10-27T16:33:59"/>
        <d v="2025-10-30T15:03:40"/>
        <d v="2025-10-27T16:39:50"/>
        <d v="2025-10-28T15:30:17"/>
        <d v="2025-10-28T10:22:37"/>
        <d v="2025-10-29T11:09:43"/>
        <d v="2025-10-28T15:40:17"/>
        <d v="2025-10-28T10:41:46"/>
        <d v="2025-10-28T11:33:03"/>
        <d v="2025-10-29T15:32:59"/>
        <d v="2025-10-29T10:57:30"/>
        <d v="2025-10-28T11:00:37"/>
        <d v="2025-10-29T15:01:18"/>
        <d v="2025-10-29T16:01:02"/>
        <d v="2025-10-28T09:53:12"/>
        <d v="2025-10-28T15:45:10"/>
        <d v="2025-10-28T10:50:22"/>
        <d v="2025-10-28T11:48:33"/>
        <d v="2025-10-28T10:29:21"/>
        <d v="2025-10-28T11:50:11"/>
        <d v="2025-10-28T09:57:13"/>
        <d v="2025-10-30T08:31:19"/>
        <d v="2025-10-27T11:14:36"/>
        <d v="2025-10-28T15:36:33"/>
        <d v="2025-10-28T15:15:27"/>
        <d v="2025-10-28T11:52:13"/>
        <d v="2025-10-28T17:06:57"/>
        <d v="2025-10-28T09:55:56"/>
        <d v="2025-10-29T15:06:37"/>
        <d v="2025-10-28T10:08:59"/>
        <d v="2025-10-28T11:25:15"/>
        <d v="2025-10-29T15:06:11"/>
        <d v="2025-10-29T15:59:08"/>
        <d v="2025-10-30T15:03:17"/>
        <d v="2025-10-28T10:07:51"/>
        <d v="2025-10-28T09:55:41"/>
        <d v="2025-10-29T11:19:40"/>
        <d v="2025-10-29T15:25:19"/>
        <d v="2025-10-27T16:53:24"/>
        <d v="2025-10-28T09:58:33"/>
        <d v="2025-10-27T16:34:27"/>
        <d v="2025-10-28T10:51:59"/>
        <d v="2025-10-28T10:42:21"/>
        <d v="2025-10-28T10:57:39"/>
        <d v="2025-10-31T08:24:26"/>
        <d v="2025-10-28T10:20:28"/>
        <d v="2025-10-29T15:31:21"/>
        <d v="2025-10-28T11:29:04"/>
        <d v="2025-10-28T15:42:51"/>
        <d v="2025-10-27T16:54:12"/>
        <d v="2025-10-29T15:40:59"/>
        <d v="2025-10-30T15:12:14"/>
        <d v="2025-10-29T15:00:13"/>
        <d v="2025-10-28T10:18:28"/>
        <d v="2025-10-30T15:14:53"/>
        <d v="2025-10-28T15:31:02"/>
        <d v="2025-10-28T15:11:17"/>
        <d v="2025-10-29T11:37:43"/>
        <d v="2025-10-27T16:52:16"/>
        <d v="2025-10-28T11:48:05"/>
        <d v="2025-10-28T10:53:33"/>
        <d v="2025-10-27T09:55:22"/>
        <d v="2025-10-28T11:05:07"/>
        <d v="2025-10-29T15:39:12"/>
        <d v="2025-10-28T10:31:08"/>
        <d v="2025-10-28T10:19:47"/>
        <d v="2025-10-28T15:43:44"/>
        <d v="2025-10-30T17:04:31"/>
        <d v="2025-10-28T11:29:56"/>
        <d v="2025-10-30T10:19:48"/>
        <d v="2025-10-30T15:48:30"/>
        <d v="2025-10-28T10:04:37"/>
        <d v="2025-10-29T15:42:03"/>
        <d v="2025-10-29T18:49:52"/>
        <d v="2025-10-28T10:00:42"/>
        <d v="2025-10-28T10:01:36"/>
        <d v="2025-10-28T11:46:37"/>
        <d v="2025-10-30T10:24:00"/>
        <d v="2025-10-28T10:59:32"/>
        <d v="2025-10-28T17:08:03"/>
        <d v="2025-10-28T11:29:53"/>
        <d v="2025-10-28T11:25:35"/>
        <d v="2025-10-28T10:14:16"/>
        <d v="2025-10-28T10:56:07"/>
        <d v="2025-10-30T09:43:39"/>
        <d v="2025-10-28T10:08:11"/>
        <d v="2025-10-28T10:15:08"/>
        <d v="2025-10-27T16:41:43"/>
        <d v="2025-10-27T16:36:01"/>
        <d v="2025-10-29T11:12:42"/>
        <d v="2025-10-30T07:27:19"/>
        <d v="2025-10-30T15:17:40"/>
        <d v="2025-10-29T15:57:36"/>
        <d v="2025-10-28T10:32:54"/>
        <d v="2025-10-28T15:58:37"/>
        <d v="2025-10-28T10:25:41"/>
        <d v="2025-10-28T15:35:43"/>
        <d v="2025-10-30T07:21:33"/>
        <d v="2025-10-30T14:50:33"/>
        <d v="2025-10-28T10:21:58"/>
        <d v="2025-10-28T11:24:35"/>
        <d v="2025-10-28T11:03:19"/>
        <d v="2025-10-28T09:42:38"/>
        <d v="2025-10-29T14:59:33"/>
        <d v="2025-10-29T15:30:35"/>
        <d v="2025-10-28T15:19:33"/>
        <d v="2025-10-30T15:43:36"/>
        <d v="2025-10-28T11:51:27"/>
        <d v="2025-10-30T15:14:08"/>
        <d v="2025-10-31T08:23:42"/>
        <d v="2025-10-29T11:10:17"/>
        <d v="2025-10-29T17:24:19"/>
        <d v="2025-10-27T11:48:41"/>
        <d v="2025-10-28T16:09:08"/>
        <d v="2025-10-29T11:30:57"/>
        <d v="2025-10-29T15:07:18"/>
        <d v="2025-10-28T11:09:14"/>
        <d v="2025-10-30T15:18:20"/>
        <d v="2025-10-30T07:48:10"/>
        <d v="2025-10-28T16:06:05"/>
        <d v="2025-10-28T10:52:25"/>
        <d v="2025-10-28T09:58:51"/>
        <d v="2025-10-29T10:57:07"/>
        <d v="2025-10-28T16:22:50"/>
        <d v="2025-10-30T15:05:13"/>
        <d v="2025-10-30T14:38:40"/>
        <d v="2025-10-28T10:22:58"/>
        <d v="2025-10-30T14:53:41"/>
        <d v="2025-10-30T10:25:03"/>
        <d v="2025-10-28T10:43:31"/>
        <d v="2025-10-29T15:59:30"/>
        <d v="2025-10-30T14:58:32"/>
        <d v="2025-10-28T09:41:20"/>
        <d v="2025-10-29T15:59:42"/>
        <d v="2025-10-29T15:46:45"/>
        <d v="2025-10-27T16:50:57"/>
        <d v="2025-10-27T16:48:54"/>
        <d v="2025-10-28T10:53:15"/>
        <d v="2025-10-29T15:08:14"/>
        <d v="2025-10-28T10:30:27"/>
        <d v="2025-10-29T15:34:26"/>
        <d v="2025-10-28T11:44:29"/>
        <d v="2025-10-29T11:11:11"/>
        <d v="2025-10-28T11:53:44"/>
        <d v="2025-10-30T07:41:46"/>
        <d v="2025-10-28T09:41:42"/>
        <d v="2025-10-27T16:41:27"/>
        <d v="2025-10-27T16:42:52"/>
        <d v="2025-10-30T15:00:25"/>
        <d v="2025-10-27T16:48:20"/>
        <d v="2025-10-29T11:43:58"/>
        <d v="2025-10-30T07:43:52"/>
        <d v="2025-10-28T11:45:48"/>
        <d v="2025-10-28T14:39:34"/>
        <d v="2025-10-28T11:39:45"/>
        <d v="2025-10-28T10:58:18"/>
        <d v="2025-10-27T11:42:39"/>
        <d v="2025-10-28T14:55:11"/>
        <d v="2025-10-28T10:59:13"/>
        <d v="2025-10-28T10:49:34"/>
        <d v="2025-10-29T10:57:53"/>
        <d v="2025-10-28T11:32:26"/>
        <d v="2025-10-29T18:45:55"/>
        <d v="2025-10-27T16:38:57"/>
        <d v="2025-10-29T15:20:12"/>
        <d v="2025-10-28T10:50:02"/>
        <d v="2025-10-28T10:07:27"/>
        <d v="2025-10-27T16:42:14"/>
        <d v="2025-10-29T15:27:26"/>
        <d v="2025-10-31T09:18:22"/>
        <d v="2025-10-28T10:26:55"/>
        <d v="2025-10-27T11:11:26"/>
        <d v="2025-10-28T09:40:11"/>
        <d v="2025-10-28T10:03:22"/>
        <d v="2025-10-28T09:38:38"/>
        <d v="2025-10-28T14:41:06"/>
        <d v="2025-10-28T10:17:42"/>
        <d v="2025-10-28T10:19:05"/>
        <d v="2025-10-28T10:47:40"/>
        <d v="2025-10-28T10:40:31"/>
        <d v="2025-10-30T07:25:37"/>
        <d v="2025-10-27T16:56:43"/>
        <d v="2025-10-29T15:05:50"/>
        <d v="2025-10-28T11:51:50"/>
        <d v="2025-10-28T09:58:00"/>
        <d v="2025-10-30T07:42:19"/>
        <d v="2025-10-29T11:24:48"/>
        <d v="2025-10-28T11:36:28"/>
        <d v="2025-10-29T15:08:46"/>
        <d v="2025-10-28T17:13:00"/>
        <d v="2025-10-30T10:54:17"/>
        <d v="2025-10-30T15:01:41"/>
        <d v="2025-10-28T15:37:09"/>
        <d v="2025-10-30T08:46:54"/>
        <d v="2025-10-28T11:05:24"/>
        <d v="2025-10-27T16:46:36"/>
        <d v="2025-10-28T09:54:36"/>
        <d v="2025-10-28T17:06:30"/>
        <d v="2025-10-27T11:45:42"/>
        <d v="2025-10-28T10:02:59"/>
        <d v="2025-10-28T11:40:30"/>
        <d v="2025-10-28T09:55:18"/>
        <d v="2025-10-27T10:00:42"/>
        <d v="2025-10-31T10:25:25"/>
        <d v="2025-10-27T11:36:55"/>
        <d v="2025-10-28T09:56:22"/>
        <d v="2025-10-28T10:14:47"/>
        <d v="2025-10-30T07:31:32"/>
        <d v="2025-10-30T16:48:33"/>
        <d v="2025-10-29T15:35:23"/>
        <d v="2025-10-29T11:11:47"/>
        <d v="2025-10-28T15:13:08"/>
        <d v="2025-10-27T09:58:15"/>
        <d v="2025-10-27T16:43:25"/>
        <d v="2025-10-29T16:00:29"/>
        <d v="2025-10-29T15:07:45"/>
        <d v="2025-10-30T10:53:40"/>
        <d v="2025-10-28T10:04:14"/>
        <d v="2025-10-30T07:45:41"/>
        <d v="2025-10-28T11:49:24"/>
        <d v="2025-10-30T17:22:43"/>
        <d v="2025-10-30T10:00:57"/>
        <d v="2025-10-28T17:10:33"/>
        <d v="2025-10-30T14:47:54"/>
        <d v="2025-10-28T14:43:27"/>
        <d v="2025-10-28T11:03:42"/>
        <d v="2025-10-27T16:34:49"/>
        <d v="2025-10-28T15:29:06"/>
        <d v="2025-10-28T15:53:06"/>
        <d v="2025-10-29T15:04:48"/>
        <d v="2025-10-30T07:32:08"/>
        <d v="2025-10-28T11:32:37"/>
        <d v="2025-10-28T15:17:45"/>
        <d v="2025-10-29T11:21:07"/>
        <d v="2025-10-28T10:21:33"/>
        <d v="2025-10-28T15:46:15"/>
        <d v="2025-10-29T15:10:20"/>
        <d v="2025-10-29T15:59:59"/>
        <d v="2025-10-27T11:18:39"/>
        <d v="2025-10-30T07:18:14"/>
        <d v="2025-10-28T11:50:08"/>
        <d v="2025-10-27T10:10:21"/>
        <d v="2025-10-29T18:54:59"/>
        <d v="2025-10-28T11:22:21"/>
        <d v="2025-10-28T15:46:37"/>
        <d v="2025-10-29T17:22:41"/>
        <d v="2025-10-28T09:39:20"/>
        <d v="2025-10-29T15:56:28"/>
        <d v="2025-10-27T16:49:48"/>
        <d v="2025-10-28T16:55:26"/>
        <d v="2025-10-29T15:43:11"/>
        <d v="2025-10-30T16:46:15"/>
        <d v="2025-10-28T11:50:25"/>
        <d v="2025-10-28T10:29:42"/>
        <d v="2025-10-30T10:19:28"/>
        <d v="2025-10-28T10:20:51"/>
        <d v="2025-10-29T15:57:21"/>
        <d v="2025-10-28T10:08:33"/>
        <d v="2025-10-29T15:46:18"/>
        <d v="2025-10-29T11:14:59"/>
        <d v="2025-10-28T11:04:04"/>
        <d v="2025-10-28T10:51:06"/>
        <d v="2025-10-30T15:06:15"/>
        <d v="2025-10-28T10:39:52"/>
        <d v="2025-10-28T15:52:26"/>
        <d v="2025-10-30T09:44:46"/>
        <d v="2025-10-28T10:01:37"/>
        <d v="2025-10-28T10:57:16"/>
        <d v="2025-10-28T11:01:43"/>
        <d v="2025-10-29T15:56:58"/>
        <d v="2025-10-29T10:54:02"/>
        <d v="2025-10-27T10:19:05"/>
        <d v="2025-10-27T11:13:24"/>
        <d v="2025-10-29T11:25:27"/>
        <d v="2025-10-28T11:53:12"/>
        <d v="2025-10-30T07:20:14"/>
        <d v="2025-10-28T09:40:29"/>
        <d v="2025-10-28T14:46:18"/>
        <d v="2025-10-28T15:34:45"/>
        <d v="2025-10-28T17:04:19"/>
        <d v="2025-10-28T10:32:29"/>
        <d v="2025-10-28T10:25:18"/>
        <d v="2025-10-30T14:54:56"/>
        <d v="2025-10-29T11:25:11"/>
        <d v="2025-10-28T16:05:17"/>
        <d v="2025-10-28T09:59:26"/>
        <d v="2025-10-27T11:43:30"/>
        <d v="2025-10-29T10:50:50"/>
        <d v="2025-10-30T15:15:14"/>
        <d v="2025-10-28T10:02:49"/>
        <d v="2025-10-28T11:35:30"/>
        <d v="2025-10-28T10:26:23"/>
        <d v="2025-10-28T16:17:11"/>
        <d v="2025-10-29T11:09:13"/>
        <d v="2025-10-28T16:54:47"/>
        <d v="2025-10-30T07:09:34"/>
        <d v="2025-10-28T11:02:11"/>
        <d v="2025-10-30T15:46:11"/>
        <d v="2025-10-28T09:57:39"/>
        <d v="2025-10-29T11:41:07"/>
        <d v="2025-10-27T11:32:18"/>
        <d v="2025-10-28T10:41:15"/>
        <d v="2025-10-29T15:21:38"/>
        <d v="2025-10-28T15:49:09"/>
        <d v="2025-10-29T10:51:16"/>
        <d v="2025-10-28T10:42:56"/>
        <d v="2025-10-31T08:25:04"/>
        <d v="2025-10-27T16:47:15"/>
        <d v="2025-10-28T11:00:55"/>
        <d v="2025-10-28T11:23:27"/>
        <d v="2025-10-27T11:34:26"/>
        <d v="2025-10-28T10:40:01"/>
        <d v="2025-10-28T15:11:54"/>
        <d v="2025-10-28T15:45:41"/>
        <d v="2025-10-30T17:06:53"/>
        <d v="2025-10-28T11:38:23"/>
        <d v="2025-10-28T11:00:05"/>
        <d v="2025-10-29T15:19:14"/>
        <d v="2025-10-28T10:54:11"/>
        <d v="2025-10-30T14:49:37"/>
        <d v="2025-10-27T10:22:51"/>
        <d v="2025-10-28T09:39:44"/>
        <d v="2025-10-30T07:37:20"/>
        <d v="2025-10-28T11:51:09"/>
        <d v="2025-10-28T16:03:55"/>
        <d v="2025-10-28T16:03:14"/>
        <d v="2025-10-28T11:34:52"/>
        <d v="2025-10-29T14:58:44"/>
        <d v="2025-10-27T11:41:33"/>
        <d v="2025-10-28T09:56:47"/>
        <d v="2025-10-27T11:44:12"/>
        <d v="2025-10-27T16:35:19"/>
        <d v="2025-10-29T15:57:53"/>
        <d v="2025-10-28T11:54:04"/>
        <d v="2025-10-28T10:31:35"/>
        <d v="2025-10-28T11:38:09"/>
        <d v="2025-10-27T11:29:42"/>
        <d v="2025-10-29T16:42:19"/>
        <d v="2025-10-28T17:12:23"/>
        <d v="2025-10-28T10:32:14"/>
        <d v="2025-10-28T16:04:45"/>
        <d v="2025-10-29T10:55:21"/>
        <d v="2025-10-27T11:49:54"/>
        <d v="2025-10-27T11:33:34"/>
        <d v="2025-10-28T10:53:28"/>
        <d v="2025-10-28T14:43:03"/>
        <d v="2025-10-28T14:47:37"/>
        <d v="2025-10-28T11:01:42"/>
        <d v="2025-10-28T16:10:19"/>
        <d v="2025-10-31T10:24:56"/>
        <d v="2025-10-29T15:16:50"/>
        <d v="2025-10-28T11:54:25"/>
        <d v="2025-10-29T11:05:14"/>
        <d v="2025-10-28T15:29:51"/>
        <d v="2025-10-29T11:25:51"/>
        <d v="2025-10-27T16:52:43"/>
        <d v="2025-10-29T15:18:01"/>
        <d v="2025-10-28T17:00:02"/>
        <d v="2025-10-30T07:39:52"/>
        <d v="2025-10-28T16:58:52"/>
        <d v="2025-10-29T15:34:55"/>
        <d v="2025-10-28T11:23:06"/>
        <d v="2025-10-28T15:39:31"/>
        <d v="2025-10-28T11:47:34"/>
        <d v="2025-10-28T11:52:34"/>
        <d v="2025-10-28T11:41:31"/>
        <d v="2025-10-28T11:27:18"/>
        <d v="2025-10-27T16:51:46"/>
        <d v="2025-10-27T16:49:13"/>
        <d v="2025-10-27T16:36:29"/>
        <d v="2025-10-27T16:44:18"/>
        <d v="2025-10-28T11:03:01"/>
        <d v="2025-10-30T16:46:35"/>
        <d v="2025-10-28T11:24:09"/>
        <d v="2025-10-27T16:35:46"/>
        <d v="2025-10-27T16:33:21"/>
        <d v="2025-10-28T11:23:50"/>
        <d v="2025-10-28T11:08:19"/>
        <d v="2025-10-28T11:22:42"/>
        <d v="2025-10-28T10:54:47"/>
        <d v="2025-10-28T11:01:27"/>
        <d v="2025-10-28T15:44:23"/>
        <d v="2025-10-28T10:54:26"/>
        <d v="2025-10-28T10:53:54"/>
        <d v="2025-10-28T10:49:32"/>
        <d v="2025-10-29T16:02:26"/>
        <d v="2025-10-28T10:38:34"/>
        <d v="2025-10-28T10:38:17"/>
        <d v="2025-10-29T16:04:47"/>
        <d v="2025-10-28T10:23:18"/>
        <d v="2025-10-28T10:22:15"/>
        <d v="2025-10-28T10:05:47"/>
        <d v="2025-10-28T10:03:43"/>
        <d v="2025-10-28T10:00:21"/>
        <d v="2025-10-28T09:41:00"/>
        <d v="2025-10-30T09:42:37"/>
        <d v="2025-10-28T10:52:47"/>
        <d v="2025-10-28T11:07:42"/>
        <d v="2025-10-28T09:45:05"/>
        <d v="2025-10-28T11:06:42"/>
        <d v="2025-10-28T11:10:29"/>
        <d v="2025-10-28T15:57:45"/>
        <d v="2025-10-28T11:21:56"/>
        <d v="2025-10-29T11:12:18"/>
        <d v="2025-10-28T11:40:58"/>
        <d v="2025-10-28T17:08:37"/>
        <d v="2025-10-28T17:07:26"/>
        <d v="2025-10-30T15:45:41"/>
        <d v="2025-10-28T15:49:48"/>
        <d v="2025-10-28T15:54:31"/>
        <d v="2025-10-29T11:15:47"/>
        <d v="2025-10-28T17:11:11"/>
        <d v="2025-10-28T17:11:46"/>
        <d v="2025-10-29T16:03:35"/>
        <d v="2025-10-29T15:20:52"/>
        <d v="2025-10-29T15:23:18"/>
        <d v="2025-10-29T16:02:31"/>
        <d v="2025-10-29T11:51:59"/>
        <d v="2025-10-29T11:52:53"/>
        <d v="2025-10-29T11:53:18"/>
        <d v="2025-10-29T11:18:07"/>
        <d v="2025-10-29T11:18:49"/>
        <d v="2025-10-29T11:21:38"/>
        <d v="2025-10-30T07:13:11"/>
        <d v="2025-10-29T11:44:34"/>
        <d v="2025-10-30T07:14:00"/>
        <d v="2025-10-29T15:26:40"/>
        <d v="2025-10-29T15:26:12"/>
        <d v="2025-10-29T17:25:05"/>
        <d v="2025-10-30T16:49:56"/>
        <d v="2025-10-30T07:42:53"/>
        <d v="2025-10-29T11:42:48"/>
        <d v="2025-10-29T11:29:24"/>
        <d v="2025-10-29T11:28:58"/>
        <d v="2025-10-29T11:30:14"/>
        <d v="2025-10-30T09:42:57"/>
        <d v="2025-10-29T15:43:32"/>
        <d v="2025-10-30T16:11:02"/>
        <d v="2025-10-30T08:44:40"/>
        <d v="2025-10-30T15:20:56"/>
        <d v="2025-10-29T16:50:59"/>
        <d v="2025-10-30T07:26:44"/>
        <d v="2025-10-30T15:45:02"/>
        <d v="2025-10-30T07:46:07"/>
        <d v="2025-10-30T07:46:37"/>
        <d v="2025-10-30T07:48:48"/>
        <d v="2025-10-30T07:17:39"/>
        <d v="2025-10-30T10:36:55"/>
        <d v="2025-10-30T14:55:31"/>
        <d v="2025-10-30T07:22:17"/>
        <d v="2025-10-30T07:23:43"/>
        <d v="2025-10-30T07:40:16"/>
        <d v="2025-10-30T07:40:43"/>
        <d v="2025-10-30T07:26:12"/>
        <d v="2025-10-30T09:12:57"/>
        <d v="2025-10-30T10:07:21"/>
        <d v="2025-10-30T10:18:26"/>
        <d v="2025-10-30T15:16:09"/>
        <d v="2025-10-30T15:15:38"/>
        <d v="2025-10-30T15:09:42"/>
        <d v="2025-10-30T15:04:23"/>
        <d v="2025-10-30T15:43:54"/>
        <d v="2025-10-30T15:20:10"/>
        <d v="2025-10-30T15:47:41"/>
        <d v="2025-10-31T08:30:16"/>
        <d v="2025-10-30T16:11:31"/>
        <d v="2025-10-30T16:16:44"/>
        <d v="2025-10-30T16:47:16"/>
        <d v="2025-10-30T16:46:58"/>
        <d v="2025-10-22T11:52:27"/>
        <d v="2025-10-21T09:14:43"/>
        <d v="2025-10-20T17:27:45"/>
        <d v="2025-10-21T09:24:34"/>
        <d v="2025-10-23T09:05:04"/>
        <d v="2025-10-22T11:51:52"/>
        <d v="2025-10-23T16:02:26"/>
        <d v="2025-10-23T08:16:58"/>
        <d v="2025-10-21T15:02:49"/>
        <d v="2025-10-21T11:26:32"/>
        <d v="2025-10-22T15:03:43"/>
        <d v="2025-10-21T09:21:07"/>
        <d v="2025-10-23T17:05:41"/>
        <d v="2025-10-24T08:36:20"/>
        <d v="2025-10-24T11:02:48"/>
        <d v="2025-10-22T16:05:55"/>
        <d v="2025-10-24T14:00:04"/>
      </sharedItems>
    </cacheField>
    <cacheField name="审核状态" numFmtId="0">
      <sharedItems containsSemiMixedTypes="0" containsString="0" containsNumber="1" containsInteger="1" minValue="0" maxValue="1" count="1">
        <n v="1"/>
      </sharedItems>
    </cacheField>
    <cacheField name="退回修改状态" numFmtId="0">
      <sharedItems containsString="0" containsBlank="1" containsNonDate="0" count="1">
        <m/>
      </sharedItems>
    </cacheField>
    <cacheField name="初审状态" numFmtId="0">
      <sharedItems containsString="0" containsBlank="1" containsNonDate="0" count="1">
        <m/>
      </sharedItems>
    </cacheField>
    <cacheField name="笔试缴费状态" numFmtId="0">
      <sharedItems containsSemiMixedTypes="0" containsString="0" containsNumber="1" containsInteger="1" minValue="0" maxValue="1" count="1">
        <n v="1"/>
      </sharedItems>
    </cacheField>
    <cacheField name="面试缴费状态" numFmtId="0">
      <sharedItems containsString="0" containsBlank="1" containsNonDate="0" count="1">
        <m/>
      </sharedItems>
    </cacheField>
    <cacheField name="笔试准考证查看次数" numFmtId="0">
      <sharedItems containsSemiMixedTypes="0" containsString="0" containsNumber="1" containsInteger="1" minValue="0" maxValue="8" count="8">
        <n v="1"/>
        <n v="0"/>
        <n v="2"/>
        <n v="3"/>
        <n v="4"/>
        <n v="8"/>
        <n v="5"/>
        <n v="6"/>
      </sharedItems>
    </cacheField>
    <cacheField name="是否参加面试" numFmtId="0">
      <sharedItems containsString="0" containsBlank="1" containsNonDate="0" count="1">
        <m/>
      </sharedItems>
    </cacheField>
    <cacheField name="面试准考证查看次数" numFmtId="0">
      <sharedItems containsString="0" containsBlank="1" containsNonDate="0" count="1">
        <m/>
      </sharedItems>
    </cacheField>
    <cacheField name="准考证号" numFmtId="0">
      <sharedItems count="1104">
        <s v="25110100329"/>
        <s v="25110100401"/>
        <s v="25110100403"/>
        <s v="25110100404"/>
        <s v="25110100330"/>
        <s v="25110100402"/>
        <s v="25110103402"/>
        <s v="25110103409"/>
        <s v="25110103406"/>
        <s v="25110103410"/>
        <s v="25110103403"/>
        <s v="25110103411"/>
        <s v="25110103415"/>
        <s v="25110103405"/>
        <s v="25110103401"/>
        <s v="25110103404"/>
        <s v="25110103407"/>
        <s v="25110103408"/>
        <s v="25110103412"/>
        <s v="25110103413"/>
        <s v="25110103414"/>
        <s v="25110103810"/>
        <s v="25110103820"/>
        <s v="25110103813"/>
        <s v="25110103821"/>
        <s v="25110103801"/>
        <s v="25110103811"/>
        <s v="25110103824"/>
        <s v="25110103803"/>
        <s v="25110103812"/>
        <s v="25110103805"/>
        <s v="25110103807"/>
        <s v="25110103814"/>
        <s v="25110103819"/>
        <s v="25110103802"/>
        <s v="25110103828"/>
        <s v="25110103804"/>
        <s v="25110103806"/>
        <s v="25110103816"/>
        <s v="25110103822"/>
        <s v="25110103808"/>
        <s v="25110103815"/>
        <s v="25110103826"/>
        <s v="25110103809"/>
        <s v="25110103817"/>
        <s v="25110103818"/>
        <s v="25110103823"/>
        <s v="25110103825"/>
        <s v="25110103827"/>
        <s v="25110103829"/>
        <s v="25110103830"/>
        <s v="25110103901"/>
        <s v="25110103902"/>
        <s v="25110103717"/>
        <s v="25110103715"/>
        <s v="25110103716"/>
        <s v="25110103314"/>
        <s v="25110103315"/>
        <s v="25110103313"/>
        <s v="25110100302"/>
        <s v="25110100230"/>
        <s v="25110100328"/>
        <s v="25110100225"/>
        <s v="25110100215"/>
        <s v="25110100216"/>
        <s v="25110100318"/>
        <s v="25110100214"/>
        <s v="25110100317"/>
        <s v="25110100210"/>
        <s v="25110100314"/>
        <s v="25110100202"/>
        <s v="25110100222"/>
        <s v="25110100212"/>
        <s v="25110100213"/>
        <s v="25110100315"/>
        <s v="25110100327"/>
        <s v="25110100223"/>
        <s v="25110100219"/>
        <s v="25110100227"/>
        <s v="25110100313"/>
        <s v="25110100316"/>
        <s v="25110100217"/>
        <s v="25110100323"/>
        <s v="25110100203"/>
        <s v="25110100204"/>
        <s v="25110100205"/>
        <s v="25110100206"/>
        <s v="25110100207"/>
        <s v="25110100208"/>
        <s v="25110100209"/>
        <s v="25110100211"/>
        <s v="25110100218"/>
        <s v="25110100220"/>
        <s v="25110100221"/>
        <s v="25110100224"/>
        <s v="25110100226"/>
        <s v="25110100228"/>
        <s v="25110100229"/>
        <s v="25110100301"/>
        <s v="25110100303"/>
        <s v="25110100304"/>
        <s v="25110100305"/>
        <s v="25110100306"/>
        <s v="25110100307"/>
        <s v="25110100308"/>
        <s v="25110100309"/>
        <s v="25110100310"/>
        <s v="25110100311"/>
        <s v="25110100312"/>
        <s v="25110100319"/>
        <s v="25110100320"/>
        <s v="25110100321"/>
        <s v="25110100322"/>
        <s v="25110100324"/>
        <s v="25110100325"/>
        <s v="25110100326"/>
        <s v="25110102424"/>
        <s v="25110102310"/>
        <s v="25110102307"/>
        <s v="25110102206"/>
        <s v="25110102218"/>
        <s v="25110102306"/>
        <s v="25110102418"/>
        <s v="25110102220"/>
        <s v="25110102304"/>
        <s v="25110102413"/>
        <s v="25110102212"/>
        <s v="25110102511"/>
        <s v="25110102229"/>
        <s v="25110102405"/>
        <s v="25110102328"/>
        <s v="25110102315"/>
        <s v="25110102305"/>
        <s v="25110102411"/>
        <s v="25110102402"/>
        <s v="25110102222"/>
        <s v="25110102319"/>
        <s v="25110102321"/>
        <s v="25110102316"/>
        <s v="25110102221"/>
        <s v="25110102308"/>
        <s v="25110102408"/>
        <s v="25110103021"/>
        <s v="25110102423"/>
        <s v="25110102230"/>
        <s v="25110102309"/>
        <s v="25110102425"/>
        <s v="25110102501"/>
        <s v="25110102427"/>
        <s v="25110102214"/>
        <s v="25110102404"/>
        <s v="25110102223"/>
        <s v="25110102210"/>
        <s v="25110102326"/>
        <s v="25110102224"/>
        <s v="25110102327"/>
        <s v="25110102324"/>
        <s v="25110102415"/>
        <s v="25110102209"/>
        <s v="25110102208"/>
        <s v="25110102419"/>
        <s v="25110102215"/>
        <s v="25110102417"/>
        <s v="25110102430"/>
        <s v="25110102318"/>
        <s v="25110103022"/>
        <s v="25110102323"/>
        <s v="25110102226"/>
        <s v="25110102314"/>
        <s v="25110102509"/>
        <s v="25110102320"/>
        <s v="25110102325"/>
        <s v="25110102219"/>
        <s v="25110102406"/>
        <s v="25110102225"/>
        <s v="25110102311"/>
        <s v="25110102216"/>
        <s v="25110102410"/>
        <s v="25110102409"/>
        <s v="25110102322"/>
        <s v="25110102312"/>
        <s v="25110102317"/>
        <s v="25110102504"/>
        <s v="25110102422"/>
        <s v="25110102207"/>
        <s v="25110102416"/>
        <s v="25110102510"/>
        <s v="25110102228"/>
        <s v="25110102329"/>
        <s v="25110102421"/>
        <s v="25110102211"/>
        <s v="25110102213"/>
        <s v="25110102217"/>
        <s v="25110102227"/>
        <s v="25110102301"/>
        <s v="25110102302"/>
        <s v="25110102303"/>
        <s v="25110102313"/>
        <s v="25110102330"/>
        <s v="25110102401"/>
        <s v="25110102403"/>
        <s v="25110102407"/>
        <s v="25110102412"/>
        <s v="25110102414"/>
        <s v="25110102420"/>
        <s v="25110102426"/>
        <s v="25110102428"/>
        <s v="25110102429"/>
        <s v="25110102502"/>
        <s v="25110102503"/>
        <s v="25110102505"/>
        <s v="25110102506"/>
        <s v="25110102507"/>
        <s v="25110102508"/>
        <s v="25110103202"/>
        <s v="25110103123"/>
        <s v="25110103119"/>
        <s v="25110103117"/>
        <s v="25110103120"/>
        <s v="25110103221"/>
        <s v="25110103212"/>
        <s v="25110103205"/>
        <s v="25110103210"/>
        <s v="25110103207"/>
        <s v="25110103130"/>
        <s v="25110103211"/>
        <s v="25110103201"/>
        <s v="25110103217"/>
        <s v="25110103219"/>
        <s v="25110103216"/>
        <s v="25110103122"/>
        <s v="25110103121"/>
        <s v="25110103126"/>
        <s v="25110103113"/>
        <s v="25110103128"/>
        <s v="25110103118"/>
        <s v="25110103218"/>
        <s v="25110103115"/>
        <s v="25110103116"/>
        <s v="25110103223"/>
        <s v="25110103114"/>
        <s v="25110103124"/>
        <s v="25110103125"/>
        <s v="25110103127"/>
        <s v="25110103129"/>
        <s v="25110103203"/>
        <s v="25110103204"/>
        <s v="25110103206"/>
        <s v="25110103208"/>
        <s v="25110103209"/>
        <s v="25110103213"/>
        <s v="25110103214"/>
        <s v="25110103215"/>
        <s v="25110103220"/>
        <s v="25110103222"/>
        <s v="25110103224"/>
        <s v="25110103225"/>
        <s v="25110103608"/>
        <s v="25110103603"/>
        <s v="25110103606"/>
        <s v="25110103601"/>
        <s v="25110103607"/>
        <s v="25110103602"/>
        <s v="25110103604"/>
        <s v="25110103609"/>
        <s v="25110103605"/>
        <s v="25110103523"/>
        <s v="25110103519"/>
        <s v="25110103526"/>
        <s v="25110103524"/>
        <s v="25110103517"/>
        <s v="25110103520"/>
        <s v="25110103516"/>
        <s v="25110103518"/>
        <s v="25110103521"/>
        <s v="25110103522"/>
        <s v="25110103525"/>
        <s v="25110103527"/>
        <s v="25110103229"/>
        <s v="25110103226"/>
        <s v="25110103227"/>
        <s v="25110103230"/>
        <s v="25110103228"/>
        <s v="25110103301"/>
        <s v="25110103302"/>
        <s v="25110103107"/>
        <s v="25110103102"/>
        <s v="25110103101"/>
        <s v="25110103111"/>
        <s v="25110103109"/>
        <s v="25110103112"/>
        <s v="25110103103"/>
        <s v="25110103104"/>
        <s v="25110103105"/>
        <s v="25110103106"/>
        <s v="25110103108"/>
        <s v="25110103110"/>
        <s v="25110103316"/>
        <s v="25110103317"/>
        <s v="25110103318"/>
        <s v="25110103610"/>
        <s v="25110103611"/>
        <s v="25110103612"/>
        <s v="25110102620"/>
        <s v="25110102622"/>
        <s v="25110102629"/>
        <s v="25110102621"/>
        <s v="25110102623"/>
        <s v="25110102612"/>
        <s v="25110102526"/>
        <s v="25110102517"/>
        <s v="25110102712"/>
        <s v="25110102709"/>
        <s v="25110102611"/>
        <s v="25110102711"/>
        <s v="25110102717"/>
        <s v="25110102617"/>
        <s v="25110102525"/>
        <s v="25110102609"/>
        <s v="25110102618"/>
        <s v="25110102701"/>
        <s v="25110102616"/>
        <s v="25110102704"/>
        <s v="25110102603"/>
        <s v="25110102607"/>
        <s v="25110102624"/>
        <s v="25110102718"/>
        <s v="25110102625"/>
        <s v="25110102529"/>
        <s v="25110102703"/>
        <s v="25110102520"/>
        <s v="25110102707"/>
        <s v="25110102626"/>
        <s v="25110102512"/>
        <s v="25110102521"/>
        <s v="25110102518"/>
        <s v="25110102515"/>
        <s v="25110102628"/>
        <s v="25110102721"/>
        <s v="25110102516"/>
        <s v="25110102630"/>
        <s v="25110102527"/>
        <s v="25110102610"/>
        <s v="25110102627"/>
        <s v="25110102513"/>
        <s v="25110102514"/>
        <s v="25110102519"/>
        <s v="25110102522"/>
        <s v="25110102523"/>
        <s v="25110102524"/>
        <s v="25110102528"/>
        <s v="25110102530"/>
        <s v="25110102601"/>
        <s v="25110102602"/>
        <s v="25110102604"/>
        <s v="25110102605"/>
        <s v="25110102606"/>
        <s v="25110102608"/>
        <s v="25110102613"/>
        <s v="25110102614"/>
        <s v="25110102615"/>
        <s v="25110102619"/>
        <s v="25110102702"/>
        <s v="25110102705"/>
        <s v="25110102706"/>
        <s v="25110102708"/>
        <s v="25110102710"/>
        <s v="25110102713"/>
        <s v="25110102714"/>
        <s v="25110102715"/>
        <s v="25110102716"/>
        <s v="25110102719"/>
        <s v="25110102720"/>
        <s v="25110100409"/>
        <s v="25110100406"/>
        <s v="25110100410"/>
        <s v="25110100405"/>
        <s v="25110100408"/>
        <s v="25110100407"/>
        <s v="25110100413"/>
        <s v="25110100411"/>
        <s v="25110100412"/>
        <s v="25110100414"/>
        <s v="25110103419"/>
        <s v="25110103420"/>
        <s v="25110103421"/>
        <s v="25110103422"/>
        <s v="25110103423"/>
        <s v="25110103424"/>
        <s v="25110103425"/>
        <s v="25110103514"/>
        <s v="25110103515"/>
        <s v="25110103509"/>
        <s v="25110103512"/>
        <s v="25110103511"/>
        <s v="25110103513"/>
        <s v="25110103501"/>
        <s v="25110103428"/>
        <s v="25110103510"/>
        <s v="25110103427"/>
        <s v="25110103502"/>
        <s v="25110103429"/>
        <s v="25110103508"/>
        <s v="25110103430"/>
        <s v="25110103426"/>
        <s v="25110103503"/>
        <s v="25110103504"/>
        <s v="25110103505"/>
        <s v="25110103506"/>
        <s v="25110103507"/>
        <s v="25110103310"/>
        <s v="25110103304"/>
        <s v="25110103306"/>
        <s v="25110103305"/>
        <s v="25110103312"/>
        <s v="25110103307"/>
        <s v="25110103303"/>
        <s v="25110103308"/>
        <s v="25110103309"/>
        <s v="25110103311"/>
        <s v="25110102820"/>
        <s v="25110102920"/>
        <s v="25110102927"/>
        <s v="25110102822"/>
        <s v="25110103012"/>
        <s v="25110102803"/>
        <s v="25110102918"/>
        <s v="25110102903"/>
        <s v="25110102919"/>
        <s v="25110102727"/>
        <s v="25110102928"/>
        <s v="25110102828"/>
        <s v="25110103014"/>
        <s v="25110102821"/>
        <s v="25110102723"/>
        <s v="25110102808"/>
        <s v="25110102730"/>
        <s v="25110102916"/>
        <s v="25110102814"/>
        <s v="25110102923"/>
        <s v="25110102802"/>
        <s v="25110102915"/>
        <s v="25110102804"/>
        <s v="25110103006"/>
        <s v="25110103007"/>
        <s v="25110102913"/>
        <s v="25110102930"/>
        <s v="25110102904"/>
        <s v="25110102815"/>
        <s v="25110102921"/>
        <s v="25110102805"/>
        <s v="25110102829"/>
        <s v="25110102724"/>
        <s v="25110102817"/>
        <s v="25110103008"/>
        <s v="25110102912"/>
        <s v="25110103019"/>
        <s v="25110102911"/>
        <s v="25110103020"/>
        <s v="25110102811"/>
        <s v="25110102801"/>
        <s v="25110103004"/>
        <s v="25110103017"/>
        <s v="25110102722"/>
        <s v="25110102725"/>
        <s v="25110102726"/>
        <s v="25110102728"/>
        <s v="25110102729"/>
        <s v="25110102806"/>
        <s v="25110102807"/>
        <s v="25110102809"/>
        <s v="25110102810"/>
        <s v="25110102812"/>
        <s v="25110102813"/>
        <s v="25110102816"/>
        <s v="25110102818"/>
        <s v="25110102819"/>
        <s v="25110102823"/>
        <s v="25110102824"/>
        <s v="25110102825"/>
        <s v="25110102826"/>
        <s v="25110102827"/>
        <s v="25110102830"/>
        <s v="25110102901"/>
        <s v="25110102902"/>
        <s v="25110102905"/>
        <s v="25110102906"/>
        <s v="25110102907"/>
        <s v="25110102908"/>
        <s v="25110102909"/>
        <s v="25110102910"/>
        <s v="25110102914"/>
        <s v="25110102917"/>
        <s v="25110102922"/>
        <s v="25110102924"/>
        <s v="25110102925"/>
        <s v="25110102926"/>
        <s v="25110102929"/>
        <s v="25110103001"/>
        <s v="25110103002"/>
        <s v="25110103003"/>
        <s v="25110103005"/>
        <s v="25110103009"/>
        <s v="25110103010"/>
        <s v="25110103011"/>
        <s v="25110103013"/>
        <s v="25110103015"/>
        <s v="25110103016"/>
        <s v="25110103018"/>
        <s v="25110103712"/>
        <s v="25110103625"/>
        <s v="25110103615"/>
        <s v="25110103622"/>
        <s v="25110103620"/>
        <s v="25110103628"/>
        <s v="25110103630"/>
        <s v="25110103705"/>
        <s v="25110103617"/>
        <s v="25110103613"/>
        <s v="25110103704"/>
        <s v="25110103624"/>
        <s v="25110103619"/>
        <s v="25110103711"/>
        <s v="25110103707"/>
        <s v="25110103629"/>
        <s v="25110103618"/>
        <s v="25110103614"/>
        <s v="25110103616"/>
        <s v="25110103621"/>
        <s v="25110103623"/>
        <s v="25110103626"/>
        <s v="25110103627"/>
        <s v="25110103701"/>
        <s v="25110103702"/>
        <s v="25110103703"/>
        <s v="25110103706"/>
        <s v="25110103708"/>
        <s v="25110103709"/>
        <s v="25110103710"/>
        <s v="25110103713"/>
        <s v="25110103714"/>
        <s v="25110100116"/>
        <s v="25110100106"/>
        <s v="25110100115"/>
        <s v="25110100108"/>
        <s v="25110100121"/>
        <s v="25110100105"/>
        <s v="25110100114"/>
        <s v="25110100127"/>
        <s v="25110100103"/>
        <s v="25110100117"/>
        <s v="25110100111"/>
        <s v="25110100110"/>
        <s v="25110100107"/>
        <s v="25110100124"/>
        <s v="25110100126"/>
        <s v="25110100113"/>
        <s v="25110100109"/>
        <s v="25110100112"/>
        <s v="25110100102"/>
        <s v="25110100123"/>
        <s v="25110100125"/>
        <s v="25110100101"/>
        <s v="25110100104"/>
        <s v="25110100118"/>
        <s v="25110100119"/>
        <s v="25110100120"/>
        <s v="25110100122"/>
        <s v="25110100128"/>
        <s v="25110100129"/>
        <s v="25110100130"/>
        <s v="25110100201"/>
        <s v="25110101914"/>
        <s v="25110101530"/>
        <s v="25110101629"/>
        <s v="25110100825"/>
        <s v="25110101728"/>
        <s v="25110101615"/>
        <s v="25110101228"/>
        <s v="25110100729"/>
        <s v="25110101222"/>
        <s v="25110100913"/>
        <s v="25110100704"/>
        <s v="25110100722"/>
        <s v="25110101129"/>
        <s v="25110101730"/>
        <s v="25110101905"/>
        <s v="25110101617"/>
        <s v="25110100617"/>
        <s v="25110101614"/>
        <s v="25110101622"/>
        <s v="25110102113"/>
        <s v="25110100614"/>
        <s v="25110101913"/>
        <s v="25110101323"/>
        <s v="25110100803"/>
        <s v="25110101818"/>
        <s v="25110101605"/>
        <s v="25110101624"/>
        <s v="25110101912"/>
        <s v="25110101523"/>
        <s v="25110101506"/>
        <s v="25110101020"/>
        <s v="25110100801"/>
        <s v="25110101409"/>
        <s v="25110101514"/>
        <s v="25110100501"/>
        <s v="25110100904"/>
        <s v="25110100721"/>
        <s v="25110101106"/>
        <s v="25110101322"/>
        <s v="25110101522"/>
        <s v="25110101712"/>
        <s v="25110101017"/>
        <s v="25110101911"/>
        <s v="25110100604"/>
        <s v="25110101022"/>
        <s v="25110101023"/>
        <s v="25110102122"/>
        <s v="25110101403"/>
        <s v="25110101005"/>
        <s v="25110100820"/>
        <s v="25110101118"/>
        <s v="25110101307"/>
        <s v="25110100629"/>
        <s v="25110100815"/>
        <s v="25110101207"/>
        <s v="25110101012"/>
        <s v="25110101427"/>
        <s v="25110101115"/>
        <s v="25110101808"/>
        <s v="25110101704"/>
        <s v="25110101716"/>
        <s v="25110101512"/>
        <s v="25110101308"/>
        <s v="25110101104"/>
        <s v="25110101309"/>
        <s v="25110101619"/>
        <s v="25110102018"/>
        <s v="25110100621"/>
        <s v="25110100711"/>
        <s v="25110100518"/>
        <s v="25110101305"/>
        <s v="25110101718"/>
        <s v="25110100929"/>
        <s v="25110101013"/>
        <s v="25110101602"/>
        <s v="25110101601"/>
        <s v="25110101121"/>
        <s v="25110100706"/>
        <s v="25110101823"/>
        <s v="25110101604"/>
        <s v="25110101606"/>
        <s v="25110101816"/>
        <s v="25110101418"/>
        <s v="25110101315"/>
        <s v="25110101618"/>
        <s v="25110101406"/>
        <s v="25110100804"/>
        <s v="25110100702"/>
        <s v="25110100618"/>
        <s v="25110102024"/>
        <s v="25110101214"/>
        <s v="25110101208"/>
        <s v="25110100807"/>
        <s v="25110100710"/>
        <s v="25110100726"/>
        <s v="25110101901"/>
        <s v="25110102115"/>
        <s v="25110101019"/>
        <s v="25110101520"/>
        <s v="25110102103"/>
        <s v="25110101202"/>
        <s v="25110101107"/>
        <s v="25110101910"/>
        <s v="25110101221"/>
        <s v="25110101311"/>
        <s v="25110101505"/>
        <s v="25110100510"/>
        <s v="25110100923"/>
        <s v="25110101929"/>
        <s v="25110100516"/>
        <s v="25110101529"/>
        <s v="25110100619"/>
        <s v="25110101928"/>
        <s v="25110100812"/>
        <s v="25110102104"/>
        <s v="25110102129"/>
        <s v="25110101611"/>
        <s v="25110101930"/>
        <s v="25110101909"/>
        <s v="25110101609"/>
        <s v="25110101613"/>
        <s v="25110100730"/>
        <s v="25110101216"/>
        <s v="25110101429"/>
        <s v="25110101722"/>
        <s v="25110101317"/>
        <s v="25110100517"/>
        <s v="25110100902"/>
        <s v="25110101101"/>
        <s v="25110102001"/>
        <s v="25110100608"/>
        <s v="25110100918"/>
        <s v="25110100924"/>
        <s v="25110101405"/>
        <s v="25110101721"/>
        <s v="25110102029"/>
        <s v="25110102109"/>
        <s v="25110101003"/>
        <s v="25110100901"/>
        <s v="25110101803"/>
        <s v="25110100910"/>
        <s v="25110100519"/>
        <s v="25110102021"/>
        <s v="25110100922"/>
        <s v="25110101524"/>
        <s v="25110101209"/>
        <s v="25110101420"/>
        <s v="25110101621"/>
        <s v="25110101028"/>
        <s v="25110101103"/>
        <s v="25110101113"/>
        <s v="25110102128"/>
        <s v="25110101217"/>
        <s v="25110101324"/>
        <s v="25110102030"/>
        <s v="25110101205"/>
        <s v="25110101810"/>
        <s v="25110101006"/>
        <s v="25110100514"/>
        <s v="25110100811"/>
        <s v="25110101116"/>
        <s v="25110101421"/>
        <s v="25110102111"/>
        <s v="25110102015"/>
        <s v="25110101112"/>
        <s v="25110101707"/>
        <s v="25110100508"/>
        <s v="25110101105"/>
        <s v="25110101117"/>
        <s v="25110102117"/>
        <s v="25110102123"/>
        <s v="25110101525"/>
        <s v="25110102006"/>
        <s v="25110100816"/>
        <s v="25110100630"/>
        <s v="25110101025"/>
        <s v="25110102124"/>
        <s v="25110101021"/>
        <s v="25110101809"/>
        <s v="25110100916"/>
        <s v="25110101319"/>
        <s v="25110101320"/>
        <s v="25110101503"/>
        <s v="25110101125"/>
        <s v="25110100603"/>
        <s v="25110100616"/>
        <s v="25110101301"/>
        <s v="25110101114"/>
        <s v="25110101511"/>
        <s v="25110101109"/>
        <s v="25110101821"/>
        <s v="25110101625"/>
        <s v="25110101326"/>
        <s v="25110100909"/>
        <s v="25110102120"/>
        <s v="25110100502"/>
        <s v="25110101827"/>
        <s v="25110101921"/>
        <s v="25110101230"/>
        <s v="25110100622"/>
        <s v="25110101709"/>
        <s v="25110101428"/>
        <s v="25110100530"/>
        <s v="25110101119"/>
        <s v="25110101411"/>
        <s v="25110101014"/>
        <s v="25110101108"/>
        <s v="25110100925"/>
        <s v="25110101302"/>
        <s v="25110101401"/>
        <s v="25110101801"/>
        <s v="25110101413"/>
        <s v="25110100827"/>
        <s v="25110101227"/>
        <s v="25110101922"/>
        <s v="25110101820"/>
        <s v="25110101705"/>
        <s v="25110100522"/>
        <s v="25110100728"/>
        <s v="25110100818"/>
        <s v="25110101620"/>
        <s v="25110100606"/>
        <s v="25110101528"/>
        <s v="25110101603"/>
        <s v="25110100709"/>
        <s v="25110100620"/>
        <s v="25110102027"/>
        <s v="25110101316"/>
        <s v="25110101018"/>
        <s v="25110100720"/>
        <s v="25110101610"/>
        <s v="25110101903"/>
        <s v="25110101111"/>
        <s v="25110100601"/>
        <s v="25110101122"/>
        <s v="25110100919"/>
        <s v="25110102010"/>
        <s v="25110102118"/>
        <s v="25110101215"/>
        <s v="25110101927"/>
        <s v="25110101404"/>
        <s v="25110101415"/>
        <s v="25110101623"/>
        <s v="25110101720"/>
        <s v="25110100609"/>
        <s v="25110100701"/>
        <s v="25110101426"/>
        <s v="25110101502"/>
        <s v="25110100525"/>
        <s v="25110100829"/>
        <s v="25110101007"/>
        <s v="25110101608"/>
        <s v="25110101515"/>
        <s v="25110101908"/>
        <s v="25110102125"/>
        <s v="25110101223"/>
        <s v="25110101516"/>
        <s v="25110101123"/>
        <s v="25110100512"/>
        <s v="25110101219"/>
        <s v="25110101313"/>
        <s v="25110101126"/>
        <s v="25110102110"/>
        <s v="25110100823"/>
        <s v="25110101828"/>
        <s v="25110100819"/>
        <s v="25110101102"/>
        <s v="25110101830"/>
        <s v="25110100718"/>
        <s v="25110101825"/>
        <s v="25110100526"/>
        <s v="25110101424"/>
        <s v="25110101410"/>
        <s v="25110101206"/>
        <s v="25110101501"/>
        <s v="25110100716"/>
        <s v="25110102101"/>
        <s v="25110100714"/>
        <s v="25110101128"/>
        <s v="25110100826"/>
        <s v="25110101407"/>
        <s v="25110101724"/>
        <s v="25110101124"/>
        <s v="25110100504"/>
        <s v="25110100628"/>
        <s v="25110101826"/>
        <s v="25110100520"/>
        <s v="25110100926"/>
        <s v="25110101627"/>
        <s v="25110101708"/>
        <s v="25110101726"/>
        <s v="25110100927"/>
        <s v="25110100529"/>
        <s v="25110102002"/>
        <s v="25110101110"/>
        <s v="25110100723"/>
        <s v="25110102004"/>
        <s v="25110100727"/>
        <s v="25110100515"/>
        <s v="25110101213"/>
        <s v="25110102107"/>
        <s v="25110101527"/>
        <s v="25110101919"/>
        <s v="25110100717"/>
        <s v="25110100930"/>
        <s v="25110100905"/>
        <s v="25110101330"/>
        <s v="25110101011"/>
        <s v="25110102119"/>
        <s v="25110100625"/>
        <s v="25110101725"/>
        <s v="25110101127"/>
        <s v="25110100523"/>
        <s v="25110101425"/>
        <s v="25110101416"/>
        <s v="25110100928"/>
        <s v="25110100822"/>
        <s v="25110100605"/>
        <s v="25110100613"/>
        <s v="25110101915"/>
        <s v="25110101026"/>
        <s v="25110101902"/>
        <s v="25110100817"/>
        <s v="25110101027"/>
        <s v="25110101210"/>
        <s v="25110101303"/>
        <s v="25110101518"/>
        <s v="25110101703"/>
        <s v="25110102102"/>
        <s v="25110100503"/>
        <s v="25110100505"/>
        <s v="25110100506"/>
        <s v="25110100507"/>
        <s v="25110100509"/>
        <s v="25110100511"/>
        <s v="25110100513"/>
        <s v="25110100521"/>
        <s v="25110100524"/>
        <s v="25110100527"/>
        <s v="25110100528"/>
        <s v="25110100602"/>
        <s v="25110100607"/>
        <s v="25110100610"/>
        <s v="25110100611"/>
        <s v="25110100612"/>
        <s v="25110100615"/>
        <s v="25110100623"/>
        <s v="25110100624"/>
        <s v="25110100626"/>
        <s v="25110100627"/>
        <s v="25110100703"/>
        <s v="25110100705"/>
        <s v="25110100707"/>
        <s v="25110100708"/>
        <s v="25110100712"/>
        <s v="25110100713"/>
        <s v="25110100715"/>
        <s v="25110100719"/>
        <s v="25110100724"/>
        <s v="25110100725"/>
        <s v="25110100802"/>
        <s v="25110100805"/>
        <s v="25110100806"/>
        <s v="25110100808"/>
        <s v="25110100809"/>
        <s v="25110100810"/>
        <s v="25110100813"/>
        <s v="25110100814"/>
        <s v="25110100821"/>
        <s v="25110100824"/>
        <s v="25110100828"/>
        <s v="25110100830"/>
        <s v="25110100903"/>
        <s v="25110100906"/>
        <s v="25110100907"/>
        <s v="25110100908"/>
        <s v="25110100911"/>
        <s v="25110100912"/>
        <s v="25110100914"/>
        <s v="25110100915"/>
        <s v="25110100917"/>
        <s v="25110100920"/>
        <s v="25110100921"/>
        <s v="25110101001"/>
        <s v="25110101002"/>
        <s v="25110101004"/>
        <s v="25110101008"/>
        <s v="25110101009"/>
        <s v="25110101010"/>
        <s v="25110101015"/>
        <s v="25110101016"/>
        <s v="25110101024"/>
        <s v="25110101029"/>
        <s v="25110101030"/>
        <s v="25110101120"/>
        <s v="25110101130"/>
        <s v="25110101201"/>
        <s v="25110101203"/>
        <s v="25110101204"/>
        <s v="25110101211"/>
        <s v="25110101212"/>
        <s v="25110101218"/>
        <s v="25110101220"/>
        <s v="25110101224"/>
        <s v="25110101225"/>
        <s v="25110101226"/>
        <s v="25110101229"/>
        <s v="25110101304"/>
        <s v="25110101306"/>
        <s v="25110101310"/>
        <s v="25110101312"/>
        <s v="25110101314"/>
        <s v="25110101318"/>
        <s v="25110101321"/>
        <s v="25110101325"/>
        <s v="25110101327"/>
        <s v="25110101328"/>
        <s v="25110101329"/>
        <s v="25110101402"/>
        <s v="25110101408"/>
        <s v="25110101412"/>
        <s v="25110101414"/>
        <s v="25110101417"/>
        <s v="25110101419"/>
        <s v="25110101422"/>
        <s v="25110101423"/>
        <s v="25110101430"/>
        <s v="25110101504"/>
        <s v="25110101507"/>
        <s v="25110101508"/>
        <s v="25110101509"/>
        <s v="25110101510"/>
        <s v="25110101513"/>
        <s v="25110101517"/>
        <s v="25110101519"/>
        <s v="25110101521"/>
        <s v="25110101526"/>
        <s v="25110101607"/>
        <s v="25110101612"/>
        <s v="25110101616"/>
        <s v="25110101626"/>
        <s v="25110101628"/>
        <s v="25110101630"/>
        <s v="25110101701"/>
        <s v="25110101702"/>
        <s v="25110101706"/>
        <s v="25110101710"/>
        <s v="25110101711"/>
        <s v="25110101713"/>
        <s v="25110101714"/>
        <s v="25110101715"/>
        <s v="25110101717"/>
        <s v="25110101719"/>
        <s v="25110101723"/>
        <s v="25110101727"/>
        <s v="25110101729"/>
        <s v="25110101802"/>
        <s v="25110101804"/>
        <s v="25110101805"/>
        <s v="25110101806"/>
        <s v="25110101807"/>
        <s v="25110101811"/>
        <s v="25110101812"/>
        <s v="25110101813"/>
        <s v="25110101814"/>
        <s v="25110101815"/>
        <s v="25110101817"/>
        <s v="25110101819"/>
        <s v="25110101822"/>
        <s v="25110101824"/>
        <s v="25110101829"/>
        <s v="25110101904"/>
        <s v="25110101906"/>
        <s v="25110101907"/>
        <s v="25110101916"/>
        <s v="25110101917"/>
        <s v="25110101918"/>
        <s v="25110101920"/>
        <s v="25110101923"/>
        <s v="25110101924"/>
        <s v="25110101925"/>
        <s v="25110101926"/>
        <s v="25110102003"/>
        <s v="25110102005"/>
        <s v="25110102007"/>
        <s v="25110102008"/>
        <s v="25110102009"/>
        <s v="25110102011"/>
        <s v="25110102012"/>
        <s v="25110102013"/>
        <s v="25110102014"/>
        <s v="25110102016"/>
        <s v="25110102017"/>
        <s v="25110102019"/>
        <s v="25110102020"/>
        <s v="25110102022"/>
        <s v="25110102023"/>
        <s v="25110102025"/>
        <s v="25110102026"/>
        <s v="25110102028"/>
        <s v="25110102105"/>
        <s v="25110102106"/>
        <s v="25110102108"/>
        <s v="25110102112"/>
        <s v="25110102114"/>
        <s v="25110102116"/>
        <s v="25110102121"/>
        <s v="25110102126"/>
        <s v="25110102127"/>
        <s v="25110102130"/>
        <s v="25110102201"/>
        <s v="25110102202"/>
        <s v="25110102203"/>
        <s v="25110102204"/>
        <s v="25110102205"/>
        <s v="25110103910"/>
        <s v="25110103906"/>
        <s v="25110103903"/>
        <s v="25110103904"/>
        <s v="25110103912"/>
        <s v="25110103909"/>
        <s v="25110103916"/>
        <s v="25110103913"/>
        <s v="25110103907"/>
        <s v="25110103908"/>
        <s v="25110103911"/>
        <s v="25110103905"/>
        <s v="25110103914"/>
        <s v="25110103915"/>
        <s v="25110103417"/>
        <s v="25110103416"/>
        <s v="25110103418"/>
      </sharedItems>
    </cacheField>
    <cacheField name="考场号" numFmtId="0">
      <sharedItems count="39">
        <s v="003"/>
        <s v="004"/>
        <s v="034"/>
        <s v="038"/>
        <s v="039"/>
        <s v="037"/>
        <s v="033"/>
        <s v="002"/>
        <s v="024"/>
        <s v="023"/>
        <s v="022"/>
        <s v="025"/>
        <s v="030"/>
        <s v="032"/>
        <s v="031"/>
        <s v="036"/>
        <s v="035"/>
        <s v="026"/>
        <s v="027"/>
        <s v="028"/>
        <s v="029"/>
        <s v="001"/>
        <s v="019"/>
        <s v="015"/>
        <s v="016"/>
        <s v="008"/>
        <s v="017"/>
        <s v="012"/>
        <s v="007"/>
        <s v="009"/>
        <s v="011"/>
        <s v="006"/>
        <s v="021"/>
        <s v="013"/>
        <s v="018"/>
        <s v="010"/>
        <s v="014"/>
        <s v="005"/>
        <s v="020"/>
      </sharedItems>
    </cacheField>
    <cacheField name="座位号" numFmtId="0">
      <sharedItems count="30">
        <s v="29"/>
        <s v="01"/>
        <s v="03"/>
        <s v="04"/>
        <s v="30"/>
        <s v="02"/>
        <s v="09"/>
        <s v="06"/>
        <s v="10"/>
        <s v="11"/>
        <s v="15"/>
        <s v="05"/>
        <s v="07"/>
        <s v="08"/>
        <s v="12"/>
        <s v="13"/>
        <s v="14"/>
        <s v="20"/>
        <s v="21"/>
        <s v="24"/>
        <s v="19"/>
        <s v="28"/>
        <s v="16"/>
        <s v="22"/>
        <s v="26"/>
        <s v="17"/>
        <s v="18"/>
        <s v="23"/>
        <s v="25"/>
        <s v="27"/>
      </sharedItems>
    </cacheField>
    <cacheField name="考点名称" numFmtId="0">
      <sharedItems count="1">
        <s v="閯傛墭鍏嬫棗绗竴灏忓"/>
      </sharedItems>
    </cacheField>
    <cacheField name="考点地址" numFmtId="0">
      <sharedItems count="1">
        <s v="鍐呰挋鍙よ嚜娌诲尯閯傚皵澶氭柉甯傞剛鎵樺厠鏃椾箤鍏伴晣涔屼粊閮藉枩琛椾笌璧涗箤绱犺矾浜ゅ弶鍙ｅ崡180绫?&quot;=&quot;&quot;01&quot;&quot;&quot;"/>
      </sharedItems>
    </cacheField>
    <cacheField name="考点号" numFmtId="0">
      <sharedItems containsSemiMixedTypes="0" containsString="0" containsNumber="1" containsInteger="1" minValue="0" maxValue="0" count="1">
        <n v="0"/>
      </sharedItems>
    </cacheField>
    <cacheField name="排序号" numFmtId="0">
      <sharedItems containsString="0" containsBlank="1" containsNonDate="0" count="1">
        <m/>
      </sharedItems>
    </cacheField>
    <cacheField name="笔试成绩" numFmtId="0">
      <sharedItems count="451">
        <s v="66.42"/>
        <s v="54.54"/>
        <s v="47.73"/>
        <s v="35.54"/>
        <s v="0.00"/>
        <s v="62.06"/>
        <s v="58.87"/>
        <s v="58.65"/>
        <s v="53.54"/>
        <s v="53.41"/>
        <s v="49.09"/>
        <s v="64.72"/>
        <s v="63.36"/>
        <s v="62.32"/>
        <s v="62.24"/>
        <s v="61.58"/>
        <s v="57.04"/>
        <s v="55.68"/>
        <s v="55.46"/>
        <s v="54.15"/>
        <s v="51.49"/>
        <s v="49.26"/>
        <s v="47.82"/>
        <s v="46.73"/>
        <s v="47.12"/>
        <s v="46.51"/>
        <s v="45.15"/>
        <s v="44.06"/>
        <s v="41.66"/>
        <s v="41.27"/>
        <s v="59.79"/>
        <s v="37.38"/>
        <s v="56.90"/>
        <s v="64.28"/>
        <s v="62.84"/>
        <s v="61.00"/>
        <s v="60.13"/>
        <s v="60.05"/>
        <s v="58.26"/>
        <s v="57.56"/>
        <s v="55.20"/>
        <s v="55.15"/>
        <s v="51.92"/>
        <s v="51.44"/>
        <s v="51.18"/>
        <s v="49.22"/>
        <s v="48.43"/>
        <s v="45.59"/>
        <s v="45.42"/>
        <s v="43.45"/>
        <s v="42.93"/>
        <s v="42.71"/>
        <s v="40.00"/>
        <s v="36.94"/>
        <s v="64.11"/>
        <s v="61.40"/>
        <s v="60.96"/>
        <s v="59.74"/>
        <s v="59.00"/>
        <s v="57.95"/>
        <s v="57.91"/>
        <s v="57.30"/>
        <s v="55.86"/>
        <s v="56.16"/>
        <s v="56.12"/>
        <s v="56.07"/>
        <s v="53.80"/>
        <s v="53.98"/>
        <s v="53.76"/>
        <s v="53.67"/>
        <s v="53.19"/>
        <s v="52.40"/>
        <s v="52.80"/>
        <s v="52.75"/>
        <s v="52.62"/>
        <s v="51.88"/>
        <s v="51.79"/>
        <s v="50.87"/>
        <s v="51.35"/>
        <s v="51.14"/>
        <s v="51.01"/>
        <s v="50.57"/>
        <s v="50.18"/>
        <s v="49.87"/>
        <s v="49.78"/>
        <s v="49.65"/>
        <s v="49.61"/>
        <s v="48.82"/>
        <s v="48.21"/>
        <s v="48.17"/>
        <s v="47.99"/>
        <s v="47.21"/>
        <s v="45.94"/>
        <s v="46.33"/>
        <s v="45.77"/>
        <s v="45.68"/>
        <s v="45.24"/>
        <s v="44.89"/>
        <s v="44.81"/>
        <s v="45.11"/>
        <s v="44.58"/>
        <s v="44.55"/>
        <s v="44.02"/>
        <s v="44.24"/>
        <s v="43.80"/>
        <s v="43.54"/>
        <s v="42.84"/>
        <s v="43.32"/>
        <s v="42.62"/>
        <s v="42.32"/>
        <s v="42.05"/>
        <s v="39.65"/>
        <s v="39.52"/>
        <s v="38.91"/>
        <s v="37.99"/>
        <s v="38.47"/>
        <s v="29.61"/>
        <s v="53.79"/>
        <s v="49.95"/>
        <s v="47.94"/>
        <s v="47.46"/>
        <s v="46.11"/>
        <s v="44.36"/>
        <s v="42.49"/>
        <s v="41.61"/>
        <s v="41.09"/>
        <s v="41.05"/>
        <s v="40.57"/>
        <s v="39.99"/>
        <s v="40.22"/>
        <s v="40.17"/>
        <s v="39.56"/>
        <s v="38.95"/>
        <s v="38.73"/>
        <s v="37.60"/>
        <s v="37.42"/>
        <s v="33.49"/>
        <s v="33.01"/>
        <s v="31.87"/>
        <s v="83.41"/>
        <s v="83.24"/>
        <s v="80.62"/>
        <s v="51.66"/>
        <s v="48.91"/>
        <s v="47.34"/>
        <s v="79.44"/>
        <s v="73.50"/>
        <s v="65.94"/>
        <s v="53.89"/>
        <s v="44.33"/>
        <s v="41.57"/>
        <s v="48.60"/>
        <s v="77.38"/>
        <s v="69.65"/>
        <s v="67.38"/>
        <s v="66.33"/>
        <s v="36.51"/>
        <s v="65.29"/>
        <s v="64.94"/>
        <s v="64.50"/>
        <s v="61.97"/>
        <s v="59.48"/>
        <s v="58.21"/>
        <s v="57.34"/>
        <s v="54.46"/>
        <s v="54.16"/>
        <s v="53.15"/>
        <s v="52.93"/>
        <s v="52.14"/>
        <s v="51.62"/>
        <s v="51.27"/>
        <s v="51.05"/>
        <s v="50.92"/>
        <s v="50.48"/>
        <s v="50.26"/>
        <s v="49.74"/>
        <s v="49.17"/>
        <s v="48.34"/>
        <s v="47.17"/>
        <s v="46.60"/>
        <s v="44.98"/>
        <s v="44.28"/>
        <s v="41.88"/>
        <s v="40.96"/>
        <s v="40.48"/>
        <s v="39.79"/>
        <s v="38.69"/>
        <s v="38.39"/>
        <s v="37.07"/>
        <s v="66.24"/>
        <s v="57.55"/>
        <s v="57.51"/>
        <s v="56.55"/>
        <s v="45.54"/>
        <s v="37.68"/>
        <s v="28.42"/>
        <s v="54.24"/>
        <s v="72.01"/>
        <s v="68.70"/>
        <s v="61.53"/>
        <s v="58.04"/>
        <s v="55.81"/>
        <s v="54.32"/>
        <s v="53.37"/>
        <s v="48.96"/>
        <s v="48.56"/>
        <s v="45.99"/>
        <s v="83.93"/>
        <s v="80.61"/>
        <s v="76.29"/>
        <s v="72.93"/>
        <s v="68.82"/>
        <s v="56.37"/>
        <s v="69.00"/>
        <s v="59.26"/>
        <s v="58.13"/>
        <s v="57.64"/>
        <s v="57.38"/>
        <s v="56.86"/>
        <s v="56.03"/>
        <s v="55.50"/>
        <s v="55.16"/>
        <s v="54.02"/>
        <s v="53.50"/>
        <s v="52.32"/>
        <s v="51.31"/>
        <s v="50.05"/>
        <s v="49.48"/>
        <s v="49.44"/>
        <s v="48.78"/>
        <s v="48.69"/>
        <s v="47.51"/>
        <s v="47.38"/>
        <s v="47.29"/>
        <s v="46.90"/>
        <s v="46.69"/>
        <s v="46.55"/>
        <s v="46.08"/>
        <s v="44.54"/>
        <s v="43.28"/>
        <s v="42.23"/>
        <s v="42.14"/>
        <s v="40.92"/>
        <s v="39.48"/>
        <s v="75.90"/>
        <s v="69.61"/>
        <s v="67.91"/>
        <s v="65.03"/>
        <s v="64.02"/>
        <s v="63.19"/>
        <s v="58.70"/>
        <s v="57.78"/>
        <s v="54.98"/>
        <s v="51.80"/>
        <s v="50.75"/>
        <s v="49.18"/>
        <s v="45.64"/>
        <s v="60.31"/>
        <s v="58.43"/>
        <s v="58.08"/>
        <s v="54.76"/>
        <s v="51.48"/>
        <s v="49.92"/>
        <s v="48.08"/>
        <s v="42.97"/>
        <s v="41.53"/>
        <s v="37.69"/>
        <s v="34.54"/>
        <s v="71.36"/>
        <s v="68.96"/>
        <s v="67.60"/>
        <s v="66.51"/>
        <s v="65.64"/>
        <s v="65.07"/>
        <s v="64.85"/>
        <s v="64.59"/>
        <s v="64.54"/>
        <s v="64.51"/>
        <s v="63.98"/>
        <s v="63.76"/>
        <s v="63.45"/>
        <s v="63.41"/>
        <s v="63.32"/>
        <s v="63.23"/>
        <s v="63.10"/>
        <s v="62.62"/>
        <s v="62.36"/>
        <s v="62.19"/>
        <s v="61.71"/>
        <s v="61.36"/>
        <s v="61.27"/>
        <s v="61.18"/>
        <s v="61.05"/>
        <s v="60.66"/>
        <s v="60.49"/>
        <s v="60.48"/>
        <s v="60.18"/>
        <s v="59.83"/>
        <s v="59.53"/>
        <s v="59.04"/>
        <s v="58.96"/>
        <s v="58.39"/>
        <s v="58.57"/>
        <s v="58.30"/>
        <s v="57.86"/>
        <s v="57.82"/>
        <s v="57.60"/>
        <s v="57.47"/>
        <s v="57.12"/>
        <s v="56.82"/>
        <s v="56.77"/>
        <s v="56.47"/>
        <s v="56.43"/>
        <s v="56.29"/>
        <s v="56.25"/>
        <s v="55.90"/>
        <s v="55.72"/>
        <s v="55.42"/>
        <s v="54.72"/>
        <s v="55.03"/>
        <s v="54.90"/>
        <s v="54.85"/>
        <s v="54.63"/>
        <s v="54.59"/>
        <s v="54.41"/>
        <s v="54.37"/>
        <s v="54.29"/>
        <s v="54.28"/>
        <s v="54.20"/>
        <s v="54.10"/>
        <s v="53.84"/>
        <s v="53.71"/>
        <s v="53.59"/>
        <s v="53.45"/>
        <s v="53.32"/>
        <s v="53.23"/>
        <s v="53.11"/>
        <s v="53.06"/>
        <s v="52.97"/>
        <s v="52.71"/>
        <s v="52.58"/>
        <s v="51.97"/>
        <s v="52.46"/>
        <s v="52.45"/>
        <s v="52.36"/>
        <s v="52.28"/>
        <s v="52.10"/>
        <s v="52.01"/>
        <s v="51.84"/>
        <s v="50.96"/>
        <s v="51.45"/>
        <s v="51.23"/>
        <s v="51.22"/>
        <s v="50.66"/>
        <s v="51.10"/>
        <s v="50.88"/>
        <s v="50.74"/>
        <s v="50.70"/>
        <s v="50.65"/>
        <s v="50.62"/>
        <s v="50.09"/>
        <s v="50.44"/>
        <s v="50.39"/>
        <s v="50.35"/>
        <s v="49.83"/>
        <s v="50.31"/>
        <s v="50.27"/>
        <s v="50.22"/>
        <s v="49.96"/>
        <s v="49.70"/>
        <s v="49.69"/>
        <s v="49.13"/>
        <s v="49.52"/>
        <s v="49.39"/>
        <s v="49.35"/>
        <s v="49.30"/>
        <s v="49.04"/>
        <s v="49.00"/>
        <s v="48.65"/>
        <s v="48.61"/>
        <s v="48.52"/>
        <s v="48.39"/>
        <s v="48.30"/>
        <s v="48.25"/>
        <s v="47.56"/>
        <s v="47.95"/>
        <s v="47.78"/>
        <s v="47.69"/>
        <s v="47.43"/>
        <s v="47.42"/>
        <s v="46.81"/>
        <s v="47.25"/>
        <s v="47.07"/>
        <s v="47.03"/>
        <s v="46.99"/>
        <s v="46.95"/>
        <s v="46.86"/>
        <s v="46.77"/>
        <s v="46.59"/>
        <s v="46.47"/>
        <s v="46.20"/>
        <s v="46.03"/>
        <s v="45.50"/>
        <s v="45.81"/>
        <s v="45.72"/>
        <s v="45.55"/>
        <s v="45.38"/>
        <s v="45.07"/>
        <s v="45.03"/>
        <s v="44.94"/>
        <s v="44.85"/>
        <s v="44.68"/>
        <s v="44.63"/>
        <s v="44.11"/>
        <s v="44.59"/>
        <s v="44.15"/>
        <s v="43.89"/>
        <s v="43.67"/>
        <s v="43.37"/>
        <s v="43.15"/>
        <s v="43.11"/>
        <s v="43.10"/>
        <s v="42.92"/>
        <s v="42.89"/>
        <s v="42.76"/>
        <s v="42.75"/>
        <s v="42.58"/>
        <s v="42.36"/>
        <s v="42.06"/>
        <s v="41.92"/>
        <s v="40.70"/>
        <s v="40.26"/>
        <s v="39.70"/>
        <s v="39.08"/>
        <s v="39.04"/>
        <s v="38.82"/>
        <s v="38.65"/>
        <s v="38.56"/>
        <s v="38.17"/>
        <s v="36.73"/>
        <s v="36.64"/>
        <s v="35.20"/>
        <s v="71.79"/>
        <s v="69.74"/>
        <s v="67.86"/>
        <s v="67.29"/>
        <s v="65.59"/>
        <s v="58.95"/>
        <s v="51.09"/>
        <s v="47.90"/>
        <s v="43.94"/>
      </sharedItems>
    </cacheField>
    <cacheField name="成绩2" numFmtId="0">
      <sharedItems containsBlank="1" count="2">
        <m/>
        <s v="缺考"/>
      </sharedItems>
    </cacheField>
    <cacheField name="加分" numFmtId="0">
      <sharedItems containsString="0" containsBlank="1" containsNumber="1" minValue="0" maxValue="0.5" count="2">
        <m/>
        <n v="0.5"/>
      </sharedItems>
    </cacheField>
    <cacheField name="笔试总成绩" numFmtId="0">
      <sharedItems containsSemiMixedTypes="0" containsString="0" containsNumber="1" minValue="0" maxValue="83.93" count="483">
        <n v="66.42"/>
        <n v="55.04"/>
        <n v="47.73"/>
        <n v="36.04"/>
        <n v="0"/>
        <n v="62.56"/>
        <n v="58.87"/>
        <n v="58.65"/>
        <n v="53.54"/>
        <n v="53.41"/>
        <n v="49.09"/>
        <n v="64.72"/>
        <n v="63.36"/>
        <n v="62.32"/>
        <n v="62.24"/>
        <n v="62.08"/>
        <n v="57.04"/>
        <n v="55.68"/>
        <n v="55.46"/>
        <n v="54.15"/>
        <n v="51.49"/>
        <n v="49.26"/>
        <n v="47.82"/>
        <n v="47.23"/>
        <n v="47.12"/>
        <n v="46.51"/>
        <n v="45.65"/>
        <n v="44.06"/>
        <n v="41.66"/>
        <n v="41.27"/>
        <n v="59.79"/>
        <n v="37.38"/>
        <n v="56.9"/>
        <n v="64.28"/>
        <n v="62.84"/>
        <n v="61"/>
        <n v="60.13"/>
        <n v="60.05"/>
        <n v="58.26"/>
        <n v="57.56"/>
        <n v="55.2"/>
        <n v="55.15"/>
        <n v="51.92"/>
        <n v="51.44"/>
        <n v="51.18"/>
        <n v="49.22"/>
        <n v="48.43"/>
        <n v="45.59"/>
        <n v="45.42"/>
        <n v="43.45"/>
        <n v="42.93"/>
        <n v="42.71"/>
        <n v="40"/>
        <n v="37.44"/>
        <n v="64.11"/>
        <n v="61.4"/>
        <n v="60.96"/>
        <n v="59.74"/>
        <n v="59"/>
        <n v="57.95"/>
        <n v="57.91"/>
        <n v="57.3"/>
        <n v="56.36"/>
        <n v="56.16"/>
        <n v="56.12"/>
        <n v="56.07"/>
        <n v="54.3"/>
        <n v="53.98"/>
        <n v="53.76"/>
        <n v="53.67"/>
        <n v="53.19"/>
        <n v="52.9"/>
        <n v="52.8"/>
        <n v="52.75"/>
        <n v="52.62"/>
        <n v="51.88"/>
        <n v="51.79"/>
        <n v="51.37"/>
        <n v="51.35"/>
        <n v="51.14"/>
        <n v="51.01"/>
        <n v="50.57"/>
        <n v="50.18"/>
        <n v="49.87"/>
        <n v="49.78"/>
        <n v="49.65"/>
        <n v="49.61"/>
        <n v="49.32"/>
        <n v="48.71"/>
        <n v="48.67"/>
        <n v="48.49"/>
        <n v="47.71"/>
        <n v="46.44"/>
        <n v="46.33"/>
        <n v="46.27"/>
        <n v="46.18"/>
        <n v="45.74"/>
        <n v="45.39"/>
        <n v="45.31"/>
        <n v="45.11"/>
        <n v="45.08"/>
        <n v="45.05"/>
        <n v="44.56"/>
        <n v="44.52"/>
        <n v="44.24"/>
        <n v="43.8"/>
        <n v="43.54"/>
        <n v="43.34"/>
        <n v="43.32"/>
        <n v="43.12"/>
        <n v="42.82"/>
        <n v="42.62"/>
        <n v="42.55"/>
        <n v="40.15"/>
        <n v="39.52"/>
        <n v="38.91"/>
        <n v="38.49"/>
        <n v="38.47"/>
        <n v="29.61"/>
        <n v="53.79"/>
        <n v="49.95"/>
        <n v="48.44"/>
        <n v="47.46"/>
        <n v="46.11"/>
        <n v="44.36"/>
        <n v="42.49"/>
        <n v="41.61"/>
        <n v="41.09"/>
        <n v="41.05"/>
        <n v="40.57"/>
        <n v="40.49"/>
        <n v="40.22"/>
        <n v="40.17"/>
        <n v="40.06"/>
        <n v="38.95"/>
        <n v="38.73"/>
        <n v="38.1"/>
        <n v="37.42"/>
        <n v="33.49"/>
        <n v="33.01"/>
        <n v="31.87"/>
        <n v="83.91"/>
        <n v="83.74"/>
        <n v="81.12"/>
        <n v="52.16"/>
        <n v="49.41"/>
        <n v="47.84"/>
        <n v="79.94"/>
        <n v="74"/>
        <n v="66.44"/>
        <n v="54.39"/>
        <n v="44.83"/>
        <n v="42.07"/>
        <n v="48.6"/>
        <n v="77.38"/>
        <n v="69.65"/>
        <n v="67.38"/>
        <n v="66.33"/>
        <n v="36.51"/>
        <n v="65.29"/>
        <n v="64.94"/>
        <n v="64.5"/>
        <n v="61.97"/>
        <n v="59.48"/>
        <n v="58.21"/>
        <n v="57.84"/>
        <n v="54.46"/>
        <n v="54.16"/>
        <n v="53.15"/>
        <n v="52.93"/>
        <n v="52.14"/>
        <n v="51.62"/>
        <n v="51.27"/>
        <n v="51.05"/>
        <n v="50.92"/>
        <n v="50.48"/>
        <n v="50.26"/>
        <n v="49.74"/>
        <n v="49.17"/>
        <n v="48.82"/>
        <n v="48.34"/>
        <n v="47.17"/>
        <n v="46.6"/>
        <n v="44.98"/>
        <n v="44.28"/>
        <n v="41.88"/>
        <n v="40.96"/>
        <n v="40.48"/>
        <n v="39.79"/>
        <n v="38.69"/>
        <n v="38.39"/>
        <n v="37.07"/>
        <n v="66.74"/>
        <n v="57.55"/>
        <n v="57.51"/>
        <n v="56.55"/>
        <n v="45.54"/>
        <n v="37.68"/>
        <n v="28.42"/>
        <n v="54.24"/>
        <n v="45.68"/>
        <n v="72.01"/>
        <n v="68.7"/>
        <n v="61.53"/>
        <n v="58.04"/>
        <n v="55.81"/>
        <n v="54.32"/>
        <n v="53.37"/>
        <n v="48.96"/>
        <n v="48.56"/>
        <n v="45.99"/>
        <n v="83.93"/>
        <n v="80.61"/>
        <n v="76.29"/>
        <n v="72.93"/>
        <n v="68.82"/>
        <n v="56.37"/>
        <n v="69"/>
        <n v="59.26"/>
        <n v="58.13"/>
        <n v="57.64"/>
        <n v="57.38"/>
        <n v="56.86"/>
        <n v="56.03"/>
        <n v="55.5"/>
        <n v="55.16"/>
        <n v="54.02"/>
        <n v="53.5"/>
        <n v="52.32"/>
        <n v="51.31"/>
        <n v="50.05"/>
        <n v="49.48"/>
        <n v="49.44"/>
        <n v="48.78"/>
        <n v="48.69"/>
        <n v="48.17"/>
        <n v="47.51"/>
        <n v="47.38"/>
        <n v="47.29"/>
        <n v="46.9"/>
        <n v="46.69"/>
        <n v="46.55"/>
        <n v="46.08"/>
        <n v="45.15"/>
        <n v="44.89"/>
        <n v="44.54"/>
        <n v="43.28"/>
        <n v="42.23"/>
        <n v="42.14"/>
        <n v="40.92"/>
        <n v="39.48"/>
        <n v="75.9"/>
        <n v="69.61"/>
        <n v="68.41"/>
        <n v="65.03"/>
        <n v="64.02"/>
        <n v="63.19"/>
        <n v="60.29"/>
        <n v="58.7"/>
        <n v="57.78"/>
        <n v="54.98"/>
        <n v="52.3"/>
        <n v="51.25"/>
        <n v="50.98"/>
        <n v="49.68"/>
        <n v="49.18"/>
        <n v="45.64"/>
        <n v="60.31"/>
        <n v="58.43"/>
        <n v="58.08"/>
        <n v="54.76"/>
        <n v="51.94"/>
        <n v="51.48"/>
        <n v="49.92"/>
        <n v="48.08"/>
        <n v="45.24"/>
        <n v="42.97"/>
        <n v="41.53"/>
        <n v="37.69"/>
        <n v="34.54"/>
        <n v="71.36"/>
        <n v="68.96"/>
        <n v="67.6"/>
        <n v="66.51"/>
        <n v="65.64"/>
        <n v="65.07"/>
        <n v="64.85"/>
        <n v="64.59"/>
        <n v="64.54"/>
        <n v="64.51"/>
        <n v="63.98"/>
        <n v="63.76"/>
        <n v="63.45"/>
        <n v="63.41"/>
        <n v="63.32"/>
        <n v="63.23"/>
        <n v="63.1"/>
        <n v="62.62"/>
        <n v="62.36"/>
        <n v="62.19"/>
        <n v="61.71"/>
        <n v="61.58"/>
        <n v="61.36"/>
        <n v="61.27"/>
        <n v="61.18"/>
        <n v="61.05"/>
        <n v="60.66"/>
        <n v="60.49"/>
        <n v="60.48"/>
        <n v="60.18"/>
        <n v="59.83"/>
        <n v="59.53"/>
        <n v="59.15"/>
        <n v="59.04"/>
        <n v="58.96"/>
        <n v="58.89"/>
        <n v="58.76"/>
        <n v="58.57"/>
        <n v="58.39"/>
        <n v="58.3"/>
        <n v="57.86"/>
        <n v="57.82"/>
        <n v="57.6"/>
        <n v="57.47"/>
        <n v="57.12"/>
        <n v="56.82"/>
        <n v="56.77"/>
        <n v="56.47"/>
        <n v="56.43"/>
        <n v="56.29"/>
        <n v="56.25"/>
        <n v="55.9"/>
        <n v="55.72"/>
        <n v="55.42"/>
        <n v="55.22"/>
        <n v="55.03"/>
        <n v="54.9"/>
        <n v="54.85"/>
        <n v="54.72"/>
        <n v="54.63"/>
        <n v="54.59"/>
        <n v="54.41"/>
        <n v="54.37"/>
        <n v="54.29"/>
        <n v="54.28"/>
        <n v="54.2"/>
        <n v="54.1"/>
        <n v="53.89"/>
        <n v="53.84"/>
        <n v="53.8"/>
        <n v="53.71"/>
        <n v="53.59"/>
        <n v="53.45"/>
        <n v="53.32"/>
        <n v="53.23"/>
        <n v="53.11"/>
        <n v="53.06"/>
        <n v="52.97"/>
        <n v="52.71"/>
        <n v="52.58"/>
        <n v="52.47"/>
        <n v="52.46"/>
        <n v="52.45"/>
        <n v="52.36"/>
        <n v="52.28"/>
        <n v="52.1"/>
        <n v="52.01"/>
        <n v="51.97"/>
        <n v="51.84"/>
        <n v="51.8"/>
        <n v="51.46"/>
        <n v="51.45"/>
        <n v="51.23"/>
        <n v="51.22"/>
        <n v="51.16"/>
        <n v="51.1"/>
        <n v="50.88"/>
        <n v="50.74"/>
        <n v="50.7"/>
        <n v="50.65"/>
        <n v="50.62"/>
        <n v="50.59"/>
        <n v="50.44"/>
        <n v="50.39"/>
        <n v="50.35"/>
        <n v="50.33"/>
        <n v="50.31"/>
        <n v="50.27"/>
        <n v="50.22"/>
        <n v="49.96"/>
        <n v="49.7"/>
        <n v="49.69"/>
        <n v="49.63"/>
        <n v="49.52"/>
        <n v="49.39"/>
        <n v="49.35"/>
        <n v="49.3"/>
        <n v="49.13"/>
        <n v="49.04"/>
        <n v="49"/>
        <n v="48.91"/>
        <n v="48.65"/>
        <n v="48.61"/>
        <n v="48.58"/>
        <n v="48.52"/>
        <n v="48.39"/>
        <n v="48.3"/>
        <n v="48.25"/>
        <n v="48.06"/>
        <n v="48.01"/>
        <n v="47.95"/>
        <n v="47.78"/>
        <n v="47.69"/>
        <n v="47.43"/>
        <n v="47.42"/>
        <n v="47.4"/>
        <n v="47.34"/>
        <n v="47.31"/>
        <n v="47.25"/>
        <n v="47.21"/>
        <n v="47.07"/>
        <n v="47.03"/>
        <n v="46.99"/>
        <n v="46.95"/>
        <n v="46.86"/>
        <n v="46.81"/>
        <n v="46.77"/>
        <n v="46.73"/>
        <n v="46.59"/>
        <n v="46.47"/>
        <n v="46.2"/>
        <n v="46.03"/>
        <n v="46"/>
        <n v="45.81"/>
        <n v="45.72"/>
        <n v="45.55"/>
        <n v="45.38"/>
        <n v="45.07"/>
        <n v="45.03"/>
        <n v="44.94"/>
        <n v="44.85"/>
        <n v="44.68"/>
        <n v="44.63"/>
        <n v="44.61"/>
        <n v="44.59"/>
        <n v="44.15"/>
        <n v="43.89"/>
        <n v="43.67"/>
        <n v="43.37"/>
        <n v="43.15"/>
        <n v="43.11"/>
        <n v="43.1"/>
        <n v="42.92"/>
        <n v="42.89"/>
        <n v="42.76"/>
        <n v="42.75"/>
        <n v="42.73"/>
        <n v="42.58"/>
        <n v="42.36"/>
        <n v="42.06"/>
        <n v="41.92"/>
        <n v="40.7"/>
        <n v="40.26"/>
        <n v="39.7"/>
        <n v="39.65"/>
        <n v="39.08"/>
        <n v="39.04"/>
        <n v="38.82"/>
        <n v="38.65"/>
        <n v="38.56"/>
        <n v="38.17"/>
        <n v="36.73"/>
        <n v="36.64"/>
        <n v="35.2"/>
        <n v="71.79"/>
        <n v="69.74"/>
        <n v="67.86"/>
        <n v="67.29"/>
        <n v="65.59"/>
        <n v="59.45"/>
        <n v="51.59"/>
        <n v="48.4"/>
        <n v="43.94"/>
      </sharedItems>
    </cacheField>
    <cacheField name="面试数据1" numFmtId="0">
      <sharedItems containsString="0" containsBlank="1" containsNonDate="0" count="1">
        <m/>
      </sharedItems>
    </cacheField>
    <cacheField name="面试数据2" numFmtId="0">
      <sharedItems containsString="0" containsBlank="1" containsNonDate="0" count="1">
        <m/>
      </sharedItems>
    </cacheField>
    <cacheField name="面试数据3" numFmtId="0">
      <sharedItems containsString="0" containsBlank="1" containsNonDate="0" count="1">
        <m/>
      </sharedItems>
    </cacheField>
    <cacheField name="面试数据4" numFmtId="0">
      <sharedItems containsString="0" containsBlank="1" containsNonDate="0" count="1">
        <m/>
      </sharedItems>
    </cacheField>
    <cacheField name="最后审核人" numFmtId="0">
      <sharedItems containsString="0" containsBlank="1" containsNonDate="0" count="1">
        <m/>
      </sharedItems>
    </cacheField>
    <cacheField name="不合格原因" numFmtId="0">
      <sharedItems count="883">
        <s v="1.29.108.214"/>
        <s v="123.179.6.239"/>
        <s v="1.183.154.97"/>
        <s v="39.154.12.210"/>
        <s v="1.28.53.27"/>
        <s v="110.16.13.142"/>
        <s v="220.195.84.119"/>
        <s v="220.195.75.189"/>
        <s v="39.154.175.73"/>
        <s v="1.181.148.129"/>
        <s v="1.24.229.78"/>
        <s v="39.154.164.49"/>
        <s v="36.102.147.120"/>
        <s v="39.154.168.183"/>
        <s v="220.195.74.16"/>
        <s v="39.144.92.85"/>
        <s v="1.181.150.75"/>
        <s v="103.230.202.205"/>
        <s v="116.115.4.53"/>
        <s v="106.35.117.110"/>
        <s v="123.179.100.21"/>
        <s v="111.31.128.74"/>
        <s v="39.154.175.159"/>
        <s v="118.79.233.51"/>
        <s v="1.180.88.14"/>
        <s v="39.154.173.68"/>
        <s v="39.154.67.224"/>
        <s v="39.153.160.194"/>
        <s v="1.82.98.28"/>
        <s v="123.178.141.186"/>
        <s v="36.113.35.127"/>
        <s v="106.40.2.224"/>
        <s v="220.195.77.153"/>
        <s v="39.154.188.165"/>
        <s v="116.112.212.100"/>
        <s v="111.18.211.23"/>
        <s v="39.154.173.164"/>
        <s v="117.61.15.64"/>
        <s v="39.144.92.134"/>
        <s v="202.99.253.197"/>
        <s v="223.104.3.128"/>
        <s v="39.154.211.160"/>
        <s v="1.180.91.162"/>
        <s v="124.67.66.214"/>
        <s v="106.40.239.36"/>
        <s v="111.127.130.247"/>
        <s v="1.30.20.138"/>
        <s v="39.144.78.175"/>
        <s v="39.154.188.182"/>
        <s v="39.154.166.84"/>
        <s v="115.155.86.192"/>
        <s v="117.136.84.15"/>
        <s v="111.57.84.198"/>
        <s v="223.104.205.139"/>
        <s v="1.31.114.151"/>
        <s v="116.115.8.210"/>
        <s v="39.153.174.132"/>
        <s v="116.95.134.45"/>
        <s v="106.40.23.25"/>
        <s v="116.115.104.15"/>
        <s v="110.17.84.48"/>
        <s v="39.153.165.19"/>
        <s v="218.21.221.194"/>
        <s v="1.29.108.228"/>
        <s v="124.67.73.38"/>
        <s v="39.154.175.17"/>
        <s v="120.193.204.33"/>
        <s v="39.144.92.154"/>
        <s v="39.144.92.159"/>
        <s v="111.126.88.98"/>
        <s v="220.195.75.136"/>
        <s v="1.25.18.6"/>
        <s v="220.195.84.8"/>
        <s v="39.144.92.143"/>
        <s v="39.154.165.31"/>
        <s v="1.27.36.169"/>
        <s v="1.181.2.158"/>
        <s v="111.113.120.222"/>
        <s v="1.28.224.130"/>
        <s v="218.202.69.2"/>
        <s v="1.180.142.30"/>
        <s v="1.181.150.61"/>
        <s v="39.154.12.123"/>
        <s v="110.16.86.222"/>
        <s v="58.18.32.52"/>
        <s v="39.144.96.80"/>
        <s v="58.18.36.130"/>
        <s v="120.193.180.92"/>
        <s v="1.183.138.198"/>
        <s v="111.126.34.253"/>
        <s v="39.154.176.168"/>
        <s v="111.56.182.242"/>
        <s v="218.21.240.105"/>
        <s v="39.153.174.78"/>
        <s v="111.127.131.213"/>
        <s v="39.153.253.206"/>
        <s v="39.154.172.227"/>
        <s v="116.113.236.15"/>
        <s v="58.18.34.138"/>
        <s v="60.31.177.138"/>
        <s v="1.24.63.250"/>
        <s v="124.67.65.149"/>
        <s v="39.154.102.119"/>
        <s v="116.112.103.131"/>
        <s v="39.144.94.247"/>
        <s v="39.154.106.26"/>
        <s v="111.57.21.77"/>
        <s v="124.163.33.211"/>
        <s v="106.125.127.165"/>
        <s v="111.57.28.9"/>
        <s v="113.142.29.134"/>
        <s v="1.180.79.100"/>
        <s v="39.154.173.24"/>
        <s v="1.183.75.169"/>
        <s v="116.112.214.149"/>
        <s v="106.125.214.82"/>
        <s v="111.126.193.146"/>
        <s v="220.195.74.160"/>
        <s v="111.56.48.46"/>
        <s v="39.154.173.77"/>
        <s v="39.154.178.52"/>
        <s v="61.134.116.190"/>
        <s v="39.154.173.93"/>
        <s v="110.17.80.138"/>
        <s v="39.154.167.211"/>
        <s v="39.154.178.102"/>
        <s v="110.17.182.254"/>
        <s v="220.195.75.184"/>
        <s v="1.180.44.138"/>
        <s v="223.160.174.40"/>
        <s v="39.155.2.62"/>
        <s v="39.154.174.91"/>
        <s v="120.193.204.86"/>
        <s v="39.154.174.61"/>
        <s v="39.154.166.158"/>
        <s v="117.32.2.154"/>
        <s v="106.40.7.51"/>
        <s v="116.113.75.39"/>
        <s v="111.56.175.2"/>
        <s v="39.153.171.252"/>
        <s v="111.56.79.250"/>
        <s v="1.28.125.152"/>
        <s v="39.154.176.64"/>
        <s v="124.67.65.67"/>
        <s v="116.112.127.207"/>
        <s v="121.57.130.238"/>
        <s v="1.183.75.193"/>
        <s v="220.195.84.49"/>
        <s v="124.67.66.118"/>
        <s v="39.154.102.224"/>
        <s v="39.153.171.18"/>
        <s v="110.17.80.31"/>
        <s v="219.147.118.54"/>
        <s v="39.144.92.185"/>
        <s v="1.24.229.179"/>
        <s v="39.154.71.102"/>
        <s v="1.181.1.85"/>
        <s v="39.154.173.32"/>
        <s v="39.154.173.56"/>
        <s v="39.144.92.86"/>
        <s v="1.180.87.162"/>
        <s v="1.183.69.90"/>
        <s v="36.102.54.170"/>
        <s v="58.18.41.114"/>
        <s v="1.181.148.138"/>
        <s v="106.125.215.192"/>
        <s v="39.154.173.96"/>
        <s v="106.40.155.16"/>
        <s v="39.154.175.71"/>
        <s v="117.35.213.166"/>
        <s v="39.154.173.160"/>
        <s v="220.195.78.29"/>
        <s v="220.195.78.241"/>
        <s v="218.21.218.66"/>
        <s v="223.104.202.192"/>
        <s v="218.21.169.114"/>
        <s v="116.115.8.185"/>
        <s v="39.154.11.46"/>
        <s v="39.154.161.4"/>
        <s v="39.144.96.8"/>
        <s v="39.154.138.186"/>
        <s v="103.230.201.76"/>
        <s v="1.28.246.93"/>
        <s v="39.144.92.56"/>
        <s v="39.154.167.44"/>
        <s v="123.139.230.120"/>
        <s v="111.56.169.222"/>
        <s v="39.154.173.213"/>
        <s v="39.154.144.226"/>
        <s v="39.154.112.213"/>
        <s v="111.126.153.160"/>
        <s v="110.16.220.251"/>
        <s v="223.160.143.88"/>
        <s v="39.153.170.52"/>
        <s v="39.153.165.61"/>
        <s v="124.67.67.230"/>
        <s v="39.144.92.243"/>
        <s v="1.180.138.185"/>
        <s v="1.25.74.101"/>
        <s v="39.154.101.251"/>
        <s v="39.154.231.77"/>
        <s v="111.56.18.82"/>
        <s v="121.56.133.84"/>
        <s v="106.35.86.88"/>
        <s v="116.112.121.131"/>
        <s v="1.180.64.83"/>
        <s v="123.179.154.220"/>
        <s v="111.56.48.38"/>
        <s v="120.193.180.28"/>
        <s v="1.182.69.126"/>
        <s v="39.154.105.196"/>
        <s v="39.154.176.28"/>
        <s v="113.135.249.219"/>
        <s v="1.28.54.117"/>
        <s v="39.154.162.227"/>
        <s v="124.224.202.205"/>
        <s v="1.180.71.18"/>
        <s v="111.18.169.204"/>
        <s v="110.18.61.130"/>
        <s v="1.30.110.196"/>
        <s v="39.155.19.105"/>
        <s v="39.155.51.205"/>
        <s v="1.181.149.134"/>
        <s v="219.148.176.214"/>
        <s v="116.116.78.4"/>
        <s v="220.195.75.195"/>
        <s v="218.202.70.34"/>
        <s v="116.112.208.170"/>
        <s v="36.163.143.18"/>
        <s v="39.154.106.241"/>
        <s v="39.144.92.242"/>
        <s v="1.25.46.92"/>
        <s v="1.182.178.54"/>
        <s v="110.19.15.73"/>
        <s v="103.3.142.166"/>
        <s v="1.25.61.113"/>
        <s v="220.195.84.75"/>
        <s v="39.144.92.8"/>
        <s v="221.199.180.77"/>
        <s v="110.18.14.253"/>
        <s v="39.154.172.85"/>
        <s v="39.144.93.243"/>
        <s v="1.29.85.69"/>
        <s v="111.126.255.10"/>
        <s v="1.183.169.123"/>
        <s v="220.195.75.50"/>
        <s v="220.195.77.101"/>
        <s v="110.17.80.204"/>
        <s v="39.154.98.84"/>
        <s v="1.183.190.89"/>
        <s v="1.182.182.66"/>
        <s v="1.182.5.18"/>
        <s v="39.144.92.247"/>
        <s v="120.244.30.138"/>
        <s v="39.144.92.223"/>
        <s v="39.144.92.213"/>
        <s v="39.154.169.55"/>
        <s v="220.195.75.221"/>
        <s v="111.127.218.85"/>
        <s v="36.102.159.28"/>
        <s v="113.135.193.230"/>
        <s v="116.113.17.116"/>
        <s v="1.183.89.196"/>
        <s v="111.126.34.50"/>
        <s v="116.115.4.126"/>
        <s v="124.67.136.160"/>
        <s v="111.127.41.255"/>
        <s v="219.159.50.147"/>
        <s v="1.182.23.76"/>
        <s v="111.57.93.10"/>
        <s v="223.160.143.165"/>
        <s v="106.35.1.124"/>
        <s v="39.154.167.208"/>
        <s v="39.144.92.21"/>
        <s v="1.182.237.81"/>
        <s v="111.57.94.96"/>
        <s v="110.18.47.219"/>
        <s v="116.114.235.171"/>
        <s v="111.127.209.75"/>
        <s v="39.144.94.122"/>
        <s v="110.19.106.197"/>
        <s v="111.56.31.90"/>
        <s v="58.18.44.34"/>
        <s v="218.202.68.50"/>
        <s v="36.102.166.141"/>
        <s v="113.201.200.140"/>
        <s v="39.144.94.219"/>
        <s v="39.154.175.74"/>
        <s v="110.17.80.244"/>
        <s v="1.180.36.6"/>
        <s v="222.217.154.55"/>
        <s v="116.115.1.115"/>
        <s v="1.30.3.60"/>
        <s v="1.30.73.132"/>
        <s v="1.181.11.159"/>
        <s v="39.154.174.114"/>
        <s v="39.154.161.164"/>
        <s v="1.24.27.193"/>
        <s v="106.35.10.73"/>
        <s v="1.182.220.60"/>
        <s v="1.183.75.248"/>
        <s v="111.56.79.231"/>
        <s v="36.102.53.83"/>
        <s v="1.28.217.218"/>
        <s v="110.18.62.202"/>
        <s v="1.30.200.161"/>
        <s v="39.153.162.172"/>
        <s v="223.160.143.242"/>
        <s v="39.144.93.6"/>
        <s v="223.160.143.57"/>
        <s v="39.154.175.136"/>
        <s v="111.127.125.159"/>
        <s v="1.183.75.175"/>
        <s v="116.113.133.242"/>
        <s v="111.57.89.84"/>
        <s v="1.181.151.147"/>
        <s v="111.56.42.174"/>
        <s v="39.154.107.236"/>
        <s v="220.195.84.113"/>
        <s v="117.37.137.190"/>
        <s v="220.195.84.224"/>
        <s v="110.16.153.234"/>
        <s v="121.56.5.115"/>
        <s v="111.57.93.43"/>
        <s v="60.31.143.149"/>
        <s v="39.154.173.173"/>
        <s v="111.20.93.122"/>
        <s v="111.127.121.39"/>
        <s v="117.37.133.146"/>
        <s v="58.18.47.120"/>
        <s v="218.202.88.167"/>
        <s v="106.35.117.10"/>
        <s v="116.112.204.214"/>
        <s v="116.112.202.176"/>
        <s v="39.154.167.206"/>
        <s v="39.154.168.173"/>
        <s v="1.182.239.57"/>
        <s v="39.153.215.90"/>
        <s v="39.154.23.131"/>
        <s v="222.74.140.54"/>
        <s v="111.56.16.134"/>
        <s v="124.114.207.15"/>
        <s v="61.184.87.9"/>
        <s v="117.37.126.81"/>
        <s v="111.41.32.41"/>
        <s v="39.144.94.14"/>
        <s v="36.102.118.166"/>
        <s v="124.151.7.14"/>
        <s v="1.27.210.156"/>
        <s v="111.57.93.164"/>
        <s v="1.180.146.218"/>
        <s v="110.16.11.142"/>
        <s v="110.17.80.214"/>
        <s v="1.182.211.25"/>
        <s v="39.154.172.73"/>
        <s v="220.195.76.217"/>
        <s v="36.49.212.198"/>
        <s v="220.195.77.87"/>
        <s v="220.195.84.65"/>
        <s v="39.144.92.88"/>
        <s v="218.202.71.124"/>
        <s v="39.154.174.197"/>
        <s v="218.202.70.37"/>
        <s v="1.182.11.115"/>
        <s v="218.202.68.11"/>
        <s v="39.154.178.184"/>
        <s v="1.183.75.135"/>
        <s v="111.20.204.46"/>
        <s v="111.127.129.63"/>
        <s v="106.35.149.176"/>
        <s v="223.104.205.166"/>
        <s v="1.180.2.160"/>
        <s v="113.138.207.216"/>
        <s v="106.35.95.47"/>
        <s v="39.154.176.6"/>
        <s v="110.17.182.18"/>
        <s v="1.69.210.144"/>
        <s v="111.127.131.65"/>
        <s v="1.183.253.21"/>
        <s v="116.115.147.99"/>
        <s v="1.28.154.250"/>
        <s v="39.144.92.27"/>
        <s v="116.115.32.230"/>
        <s v="39.154.178.243"/>
        <s v="123.178.66.134"/>
        <s v="111.127.206.5"/>
        <s v="1.25.110.4"/>
        <s v="106.40.247.38"/>
        <s v="39.154.169.84"/>
        <s v="111.127.129.87"/>
        <s v="106.40.154.45"/>
        <s v="1.181.149.16"/>
        <s v="36.113.183.157"/>
        <s v="39.154.183.242"/>
        <s v="39.154.172.194"/>
        <s v="39.154.176.228"/>
        <s v="39.154.176.185"/>
        <s v="111.57.93.131"/>
        <s v="61.150.115.117"/>
        <s v="1.24.246.70"/>
        <s v="1.82.111.187"/>
        <s v="39.154.190.169"/>
        <s v="1.25.47.83"/>
        <s v="123.178.44.150"/>
        <s v="39.154.15.159"/>
        <s v="111.56.168.90"/>
        <s v="1.25.10.99"/>
        <s v="111.53.52.219"/>
        <s v="106.40.26.83"/>
        <s v="111.56.26.4"/>
        <s v="116.115.61.124"/>
        <s v="39.154.169.41"/>
        <s v="220.195.74.87"/>
        <s v="39.154.211.4"/>
        <s v="39.154.174.171"/>
        <s v="106.125.221.211"/>
        <s v="39.144.92.30"/>
        <s v="220.195.75.202"/>
        <s v="220.195.75.196"/>
        <s v="1.183.2.227"/>
        <s v="39.154.199.223"/>
        <s v="116.113.132.151"/>
        <s v="1.24.229.176"/>
        <s v="39.154.3.36"/>
        <s v="220.195.77.24"/>
        <s v="60.223.236.229"/>
        <s v="111.126.194.199"/>
        <s v="39.154.73.166"/>
        <s v="39.144.92.117"/>
        <s v="39.154.171.95"/>
        <s v="1.25.60.62"/>
        <s v="116.112.174.66"/>
        <s v="39.144.92.0"/>
        <s v="39.154.7.73"/>
        <s v="1.24.31.136"/>
        <s v="220.195.74.150"/>
        <s v="39.154.171.13"/>
        <s v="111.127.209.49"/>
        <s v="1.183.168.234"/>
        <s v="223.88.172.108"/>
        <s v="1.24.190.66"/>
        <s v="220.195.77.55"/>
        <s v="39.144.93.109"/>
        <s v="110.18.47.186"/>
        <s v="1.183.138.210"/>
        <s v="39.154.173.145"/>
        <s v="116.112.212.99"/>
        <s v="39.154.183.188"/>
        <s v="39.154.183.0"/>
        <s v="220.195.75.201"/>
        <s v="223.104.206.230"/>
        <s v="110.19.106.245"/>
        <s v="58.18.45.198"/>
        <s v="39.155.77.108"/>
        <s v="220.195.84.56"/>
        <s v="220.195.84.80"/>
        <s v="111.56.27.187"/>
        <s v="116.115.104.113"/>
        <s v="218.21.172.202"/>
        <s v="110.18.98.109"/>
        <s v="117.129.90.145"/>
        <s v="1.180.2.164"/>
        <s v="39.154.109.21"/>
        <s v="116.114.212.83"/>
        <s v="180.101.235.215"/>
        <s v="106.40.30.174"/>
        <s v="1.182.13.79"/>
        <s v="106.125.105.212"/>
        <s v="39.154.5.127"/>
        <s v="116.115.4.230"/>
        <s v="223.104.42.230"/>
        <s v="110.19.107.251"/>
        <s v="1.28.192.238"/>
        <s v="111.56.173.92"/>
        <s v="1.30.199.78"/>
        <s v="36.42.56.25"/>
        <s v="1.183.75.172"/>
        <s v="221.199.193.40"/>
        <s v="116.115.4.5"/>
        <s v="124.67.136.180"/>
        <s v="1.180.72.20"/>
        <s v="1.182.94.70"/>
        <s v="39.154.175.222"/>
        <s v="39.144.92.125"/>
        <s v="116.115.110.146"/>
        <s v="39.154.71.84"/>
        <s v="61.134.116.166"/>
        <s v="116.112.1.22"/>
        <s v="1.28.243.43"/>
        <s v="39.144.92.9"/>
        <s v="111.18.236.216"/>
        <s v="39.153.170.174"/>
        <s v="110.17.80.182"/>
        <s v="124.67.65.122"/>
        <s v="110.19.109.2"/>
        <s v="39.154.171.75"/>
        <s v="1.28.125.153"/>
        <s v="111.127.122.224"/>
        <s v="39.76.36.10"/>
        <s v="1.182.15.225"/>
        <s v="1.24.92.209"/>
        <s v="220.195.84.237"/>
        <s v="106.35.148.11"/>
        <s v="220.195.77.190"/>
        <s v="60.31.88.18"/>
        <s v="220.195.77.127"/>
        <s v="123.178.38.131"/>
        <s v="1.30.206.110"/>
        <s v="223.160.142.137"/>
        <s v="39.154.175.110"/>
        <s v="121.57.16.252"/>
        <s v="1.182.7.121"/>
        <s v="220.195.77.80"/>
        <s v="116.114.247.32"/>
        <s v="120.193.204.13"/>
        <s v="121.56.128.113"/>
        <s v="223.160.142.127"/>
        <s v="39.154.174.83"/>
        <s v="220.195.74.91"/>
        <s v="36.45.21.201"/>
        <s v="220.195.84.48"/>
        <s v="111.21.255.162"/>
        <s v="111.56.79.248"/>
        <s v="39.154.173.201"/>
        <s v="113.143.192.208"/>
        <s v="220.195.77.187"/>
        <s v="218.21.220.109"/>
        <s v="39.154.173.142"/>
        <s v="116.115.107.74"/>
        <s v="106.40.154.34"/>
        <s v="116.115.219.16"/>
        <s v="111.127.200.197"/>
        <s v="1.183.75.165"/>
        <s v="110.19.106.236"/>
        <s v="110.16.79.114"/>
        <s v="39.153.178.131"/>
        <s v="219.159.50.154"/>
        <s v="124.115.111.147"/>
        <s v="1.24.191.46"/>
        <s v="39.154.167.84"/>
        <s v="120.193.196.53"/>
        <s v="39.144.92.152"/>
        <s v="111.127.215.44"/>
        <s v="39.154.162.54"/>
        <s v="223.160.143.159"/>
        <s v="39.154.174.97"/>
        <s v="1.25.106.177"/>
        <s v="39.153.174.206"/>
        <s v="39.154.149.186"/>
        <s v="1.30.200.208"/>
        <s v="111.56.14.27"/>
        <s v="110.18.137.44"/>
        <s v="110.19.107.14"/>
        <s v="124.67.66.170"/>
        <s v="220.195.77.44"/>
        <s v="116.114.191.218"/>
        <s v="1.27.36.165"/>
        <s v="39.154.102.237"/>
        <s v="39.154.200.118"/>
        <s v="39.144.92.220"/>
        <s v="111.56.57.122"/>
        <s v="1.181.1.193"/>
        <s v="39.154.128.76"/>
        <s v="39.154.12.161"/>
        <s v="218.203.158.158"/>
        <s v="220.195.75.108"/>
        <s v="1.183.154.204"/>
        <s v="111.56.182.86"/>
        <s v="1.30.70.110"/>
        <s v="220.195.75.103"/>
        <s v="1.27.36.64"/>
        <s v="1.28.125.182"/>
        <s v="1.27.208.68"/>
        <s v="111.56.174.211"/>
        <s v="39.154.178.43"/>
        <s v="39.154.163.209"/>
        <s v="110.16.5.63"/>
        <s v="1.183.155.27"/>
        <s v="116.115.217.223"/>
        <s v="220.195.75.151"/>
        <s v="39.154.142.204"/>
        <s v="39.154.178.158"/>
        <s v="39.154.165.183"/>
        <s v="117.137.160.145"/>
        <s v="117.37.124.189"/>
        <s v="220.195.66.135"/>
        <s v="220.195.76.130"/>
        <s v="116.113.239.47"/>
        <s v="111.127.222.17"/>
        <s v="218.21.174.86"/>
        <s v="39.144.94.8"/>
        <s v="111.56.79.251"/>
        <s v="116.136.229.231"/>
        <s v="39.154.25.240"/>
        <s v="119.60.76.210"/>
        <s v="220.195.76.138"/>
        <s v="1.30.81.233"/>
        <s v="39.154.163.169"/>
        <s v="220.195.74.52"/>
        <s v="220.195.67.211"/>
        <s v="39.154.181.209"/>
        <s v="110.16.88.74"/>
        <s v="110.17.84.246"/>
        <s v="1.180.72.19"/>
        <s v="222.74.86.122"/>
        <s v="49.93.211.252"/>
        <s v="218.21.168.50"/>
        <s v="39.154.184.37"/>
        <s v="106.40.30.172"/>
        <s v="111.57.90.164"/>
        <s v="1.31.215.214"/>
        <s v="220.195.74.103"/>
        <s v="106.35.117.52"/>
        <s v="106.40.2.143"/>
        <s v="111.56.14.106"/>
        <s v="36.102.52.82"/>
        <s v="39.144.92.133"/>
        <s v="218.21.172.79"/>
        <s v="1.30.206.37"/>
        <s v="111.56.57.123"/>
        <s v="39.154.173.65"/>
        <s v="113.134.203.35"/>
        <s v="110.17.84.36"/>
        <s v="39.153.160.5"/>
        <s v="223.160.142.118"/>
        <s v="39.153.161.116"/>
        <s v="39.154.174.34"/>
        <s v="39.154.173.180"/>
        <s v="39.154.174.192"/>
        <s v="1.30.206.38"/>
        <s v="39.154.181.102"/>
        <s v="1.30.206.99"/>
        <s v="106.40.244.195"/>
        <s v="218.21.172.90"/>
        <s v="1.30.212.197"/>
        <s v="1.181.4.82"/>
        <s v="220.195.77.211"/>
        <s v="1.28.3.254"/>
        <s v="183.202.129.149"/>
        <s v="39.154.163.62"/>
        <s v="39.154.176.235"/>
        <s v="220.195.74.123"/>
        <s v="59.153.5.101"/>
        <s v="106.125.87.183"/>
        <s v="116.115.98.16"/>
        <s v="39.154.175.202"/>
        <s v="1.30.233.202"/>
        <s v="111.57.89.232"/>
        <s v="220.195.75.165"/>
        <s v="39.154.173.124"/>
        <s v="220.195.77.149"/>
        <s v="39.144.92.148"/>
        <s v="39.154.172.19"/>
        <s v="110.16.57.90"/>
        <s v="106.40.247.69"/>
        <s v="220.195.74.85"/>
        <s v="39.154.176.247"/>
        <s v="106.125.110.0"/>
        <s v="39.154.174.49"/>
        <s v="39.154.65.68"/>
        <s v="124.67.136.178"/>
        <s v="1.183.155.190"/>
        <s v="1.28.125.127"/>
        <s v="39.154.175.120"/>
        <s v="223.160.142.217"/>
        <s v="220.195.84.240"/>
        <s v="39.154.173.88"/>
        <s v="39.154.104.38"/>
        <s v="111.56.79.245"/>
        <s v="106.40.24.104"/>
        <s v="123.179.141.218"/>
        <s v="39.154.168.176"/>
        <s v="219.148.175.6"/>
        <s v="103.230.203.241"/>
        <s v="58.18.43.118"/>
        <s v="111.57.16.50"/>
        <s v="111.57.94.116"/>
        <s v="222.74.129.206"/>
        <s v="1.31.112.87"/>
        <s v="39.154.68.87"/>
        <s v="1.183.41.150"/>
        <s v="1.28.201.199"/>
        <s v="111.57.88.55"/>
        <s v="1.25.67.178"/>
        <s v="110.19.110.167"/>
        <s v="110.19.108.150"/>
        <s v="1.30.206.175"/>
        <s v="219.147.96.70"/>
        <s v="116.114.245.123"/>
        <s v="220.195.76.105"/>
        <s v="39.154.179.62"/>
        <s v="39.154.173.252"/>
        <s v="218.21.172.164"/>
        <s v="111.18.74.73"/>
        <s v="220.195.77.116"/>
        <s v="123.139.140.68"/>
        <s v="220.195.75.215"/>
        <s v="220.195.67.129"/>
        <s v="39.154.173.6"/>
        <s v="220.195.74.126"/>
        <s v="111.127.127.96"/>
        <s v="220.195.77.207"/>
        <s v="58.18.251.74"/>
        <s v="39.154.169.144"/>
        <s v="117.137.160.226"/>
        <s v="113.200.208.41"/>
        <s v="39.144.92.147"/>
        <s v="39.144.92.137"/>
        <s v="220.195.84.99"/>
        <s v="39.154.168.184"/>
        <s v="111.57.95.159"/>
        <s v="220.195.75.124"/>
        <s v="39.154.165.254"/>
        <s v="111.57.86.162"/>
        <s v="39.154.178.148"/>
        <s v="39.155.41.229"/>
        <s v="1.183.67.80"/>
        <s v="1.28.54.182"/>
        <s v="39.155.0.56"/>
        <s v="39.154.141.75"/>
        <s v="1.26.208.101"/>
        <s v="39.154.127.52"/>
        <s v="39.154.22.17"/>
        <s v="220.195.77.222"/>
        <s v="1.181.148.224"/>
        <s v="39.154.10.27"/>
        <s v="1.180.2.161"/>
        <s v="39.144.92.138"/>
        <s v="39.154.13.29"/>
        <s v="120.193.200.142"/>
        <s v="39.154.178.242"/>
        <s v="220.195.76.10"/>
        <s v="106.40.3.165"/>
        <s v="39.154.166.185"/>
        <s v="39.154.6.19"/>
        <s v="220.195.75.106"/>
        <s v="116.112.111.1"/>
        <s v="110.18.117.161"/>
        <s v="36.102.118.184"/>
        <s v="39.154.172.196"/>
        <s v="106.40.152.44"/>
        <s v="39.154.174.112"/>
        <s v="117.37.126.115"/>
        <s v="222.74.61.58"/>
        <s v="111.127.121.174"/>
        <s v="106.125.171.69"/>
        <s v="39.144.92.57"/>
        <s v="1.30.0.116"/>
        <s v="1.25.107.66"/>
        <s v="1.181.14.82"/>
        <s v="110.19.189.98"/>
        <s v="39.154.6.48"/>
        <s v="36.45.103.249"/>
        <s v="223.104.206.224"/>
        <s v="220.195.76.102"/>
        <s v="117.33.59.69"/>
        <s v="220.195.75.250"/>
        <s v="39.154.162.197"/>
        <s v="111.18.131.192"/>
        <s v="39.154.167.184"/>
        <s v="111.126.218.140"/>
        <s v="39.154.112.179"/>
        <s v="39.154.7.147"/>
        <s v="120.193.200.174"/>
        <s v="1.28.54.69"/>
        <s v="1.25.47.202"/>
        <s v="110.19.92.46"/>
        <s v="1.24.24.165"/>
        <s v="1.183.155.80"/>
        <s v="1.183.250.217"/>
        <s v="124.67.114.70"/>
        <s v="39.154.209.77"/>
        <s v="110.18.1.11"/>
        <s v="1.28.195.226"/>
        <s v="39.154.178.135"/>
        <s v="220.195.75.64"/>
        <s v="111.20.204.66"/>
        <s v="39.154.189.35"/>
        <s v="1.183.41.162"/>
        <s v="39.154.235.233"/>
        <s v="111.127.120.41"/>
        <s v="223.160.160.140"/>
        <s v="220.195.74.83"/>
        <s v="39.154.17.26"/>
        <s v="116.115.1.68"/>
        <s v="39.154.176.213"/>
        <s v="116.113.50.45"/>
        <s v="39.144.92.60"/>
        <s v="110.16.202.252"/>
        <s v="121.57.84.6"/>
        <s v="218.202.70.35"/>
        <s v="39.154.199.149"/>
        <s v="1.183.154.108"/>
        <s v="223.160.142.225"/>
        <s v="110.19.110.49"/>
        <s v="39.154.103.161"/>
        <s v="1.25.123.197"/>
        <s v="1.182.64.239"/>
        <s v="39.154.6.58"/>
        <s v="116.115.61.13"/>
        <s v="111.127.122.157"/>
        <s v="39.154.168.142"/>
        <s v="110.17.178.100"/>
        <s v="39.154.106.210"/>
        <s v="36.113.183.80"/>
        <s v="121.56.133.182"/>
        <s v="111.56.79.228"/>
        <s v="113.200.208.23"/>
        <s v="111.56.79.227"/>
        <s v="58.18.47.90"/>
        <s v="114.246.237.2"/>
        <s v="1.182.149.191"/>
        <s v="39.154.112.130"/>
        <s v="1.183.75.153"/>
        <s v="1.30.206.194"/>
        <s v="223.160.143.219"/>
        <s v="1.30.88.115"/>
        <s v="1.30.206.188"/>
        <s v="1.181.248.174"/>
        <s v="39.154.14.246"/>
        <s v="116.112.41.212"/>
        <s v="36.102.150.198"/>
        <s v="39.154.168.236"/>
        <s v="110.17.84.107"/>
        <s v="121.56.135.106"/>
        <s v="220.195.74.117"/>
        <s v="39.154.20.244"/>
        <s v="1.180.194.2"/>
        <s v="39.144.92.252"/>
        <s v="110.18.0.126"/>
        <s v="106.40.150.51"/>
        <s v="39.155.28.21"/>
        <s v="39.154.176.69"/>
        <s v="1.183.143.186"/>
        <s v="1.28.47.7"/>
        <s v="39.154.169.142"/>
        <s v="223.81.88.158"/>
        <s v="39.154.65.155"/>
        <s v="39.154.166.115"/>
        <s v="106.125.221.131"/>
        <s v="218.21.214.85"/>
        <s v="220.195.76.220"/>
        <s v="39.154.20.236"/>
        <s v="36.45.13.94"/>
        <s v="220.195.76.209"/>
        <s v="39.154.65.127"/>
        <s v="58.18.66.103"/>
        <s v="106.40.5.101"/>
        <s v="111.127.192.65"/>
        <s v="111.127.198.58"/>
        <s v="220.195.75.43"/>
        <s v="1.25.11.170"/>
        <s v="223.160.143.226"/>
        <s v="111.127.198.44"/>
        <s v="39.154.168.58"/>
        <s v="111.56.79.230"/>
        <s v="1.180.72.18"/>
        <s v="223.160.143.249"/>
        <s v="116.114.220.173"/>
        <s v="36.113.182.222"/>
        <s v="175.17.109.109"/>
        <s v="111.25.6.63"/>
        <s v="110.253.86.56"/>
        <s v="110.17.87.182"/>
        <s v="39.154.10.36"/>
        <s v="111.57.86.15"/>
        <s v="1.27.208.200"/>
        <s v="39.144.92.94"/>
        <s v="1.31.67.103"/>
        <s v="39.144.92.103"/>
        <s v="123.178.141.176"/>
        <s v="61.178.52.122"/>
        <s v="111.127.130.92"/>
        <s v="123.178.34.164"/>
        <s v="39.154.174.69"/>
        <s v="39.154.165.85"/>
        <s v="111.127.130.151"/>
        <s v="106.40.11.56"/>
        <s v="39.154.112.42"/>
        <s v="111.127.131.94"/>
        <s v="218.26.158.227"/>
        <s v="117.179.27.191"/>
        <s v="106.40.2.109"/>
      </sharedItems>
    </cacheField>
    <cacheField name="IP地址" numFmtId="0">
      <sharedItems containsString="0" containsBlank="1" containsNonDate="0" count="1">
        <m/>
      </sharedItems>
    </cacheField>
    <cacheField name="注册时间" numFmtId="0">
      <sharedItems containsString="0" containsBlank="1" containsNonDate="0" count="1">
        <m/>
      </sharedItems>
    </cacheField>
    <cacheField name="OPENID" numFmtId="0">
      <sharedItems containsString="0" containsBlank="1" containsNonDate="0" count="1">
        <m/>
      </sharedItems>
    </cacheField>
    <cacheField name="照片" numFmtId="0">
      <sharedItems containsBlank="1" count="8">
        <s v="二本 "/>
        <m/>
        <s v="一流大学A类 985 211"/>
        <s v="其他一本院校 "/>
        <s v="一流学科 211"/>
        <s v="三本 "/>
        <s v="一流学科 "/>
        <s v="一流大学B类 211"/>
      </sharedItems>
    </cacheField>
    <cacheField name="院校属性-本科" numFmtId="0">
      <sharedItems containsString="0" containsBlank="1" containsNonDate="0" count="1">
        <m/>
      </sharedItems>
    </cacheField>
    <cacheField name="院校属性-研究生" numFmtId="0">
      <sharedItems containsString="0" containsBlank="1" containsNonDate="0" count="1">
        <m/>
      </sharedItems>
    </cacheField>
    <cacheField name="区域" numFmtId="0">
      <sharedItems containsString="0" containsBlank="1" containsNonDate="0" count="1">
        <m/>
      </sharedItems>
    </cacheField>
    <cacheField name="AREAID" numFmtId="0">
      <sharedItems containsString="0" containsBlank="1" containsNonDate="0" count="1">
        <m/>
      </sharedItems>
    </cacheField>
  </cacheFields>
</pivotCacheDefinition>
</file>

<file path=xl/pivotCache/pivotCacheRecords1.xml><?xml version="1.0" encoding="utf-8"?>
<pivotCacheRecords xmlns="http://schemas.openxmlformats.org/spreadsheetml/2006/main" xmlns:r="http://schemas.openxmlformats.org/officeDocument/2006/relationships" count="1104">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0"/>
    <x v="0"/>
    <x v="0"/>
    <x v="0"/>
    <x v="0"/>
    <x v="1"/>
    <x v="1"/>
    <x v="1"/>
    <x v="1"/>
    <x v="0"/>
    <x v="1"/>
    <x v="1"/>
    <x v="0"/>
    <x v="0"/>
    <x v="0"/>
    <x v="1"/>
    <x v="1"/>
    <x v="1"/>
    <x v="1"/>
    <x v="0"/>
    <x v="1"/>
    <x v="0"/>
    <x v="1"/>
    <x v="0"/>
    <x v="1"/>
    <x v="1"/>
    <x v="0"/>
    <x v="1"/>
    <x v="1"/>
    <x v="0"/>
    <x v="1"/>
    <x v="0"/>
    <x v="0"/>
    <x v="0"/>
    <x v="0"/>
    <x v="0"/>
    <x v="1"/>
    <x v="0"/>
    <x v="0"/>
    <x v="1"/>
    <x v="1"/>
    <x v="1"/>
    <x v="0"/>
    <x v="0"/>
    <x v="0"/>
    <x v="0"/>
    <x v="1"/>
    <x v="0"/>
    <x v="1"/>
    <x v="1"/>
    <x v="0"/>
    <x v="0"/>
    <x v="0"/>
    <x v="0"/>
    <x v="0"/>
    <x v="1"/>
    <x v="0"/>
    <x v="0"/>
    <x v="0"/>
    <x v="0"/>
    <x v="0"/>
    <x v="0"/>
    <x v="0"/>
    <x v="0"/>
  </r>
  <r>
    <x v="2"/>
    <x v="0"/>
    <x v="0"/>
    <x v="0"/>
    <x v="0"/>
    <x v="0"/>
    <x v="2"/>
    <x v="0"/>
    <x v="0"/>
    <x v="2"/>
    <x v="1"/>
    <x v="0"/>
    <x v="2"/>
    <x v="1"/>
    <x v="0"/>
    <x v="0"/>
    <x v="2"/>
    <x v="2"/>
    <x v="2"/>
    <x v="2"/>
    <x v="0"/>
    <x v="2"/>
    <x v="1"/>
    <x v="2"/>
    <x v="0"/>
    <x v="2"/>
    <x v="2"/>
    <x v="1"/>
    <x v="2"/>
    <x v="2"/>
    <x v="0"/>
    <x v="2"/>
    <x v="0"/>
    <x v="0"/>
    <x v="0"/>
    <x v="0"/>
    <x v="0"/>
    <x v="0"/>
    <x v="0"/>
    <x v="0"/>
    <x v="2"/>
    <x v="1"/>
    <x v="2"/>
    <x v="0"/>
    <x v="0"/>
    <x v="0"/>
    <x v="0"/>
    <x v="2"/>
    <x v="0"/>
    <x v="0"/>
    <x v="2"/>
    <x v="0"/>
    <x v="0"/>
    <x v="0"/>
    <x v="0"/>
    <x v="0"/>
    <x v="2"/>
    <x v="0"/>
    <x v="0"/>
    <x v="0"/>
    <x v="1"/>
    <x v="0"/>
    <x v="0"/>
    <x v="0"/>
    <x v="0"/>
  </r>
  <r>
    <x v="3"/>
    <x v="0"/>
    <x v="0"/>
    <x v="0"/>
    <x v="0"/>
    <x v="0"/>
    <x v="3"/>
    <x v="1"/>
    <x v="1"/>
    <x v="3"/>
    <x v="0"/>
    <x v="0"/>
    <x v="3"/>
    <x v="0"/>
    <x v="0"/>
    <x v="0"/>
    <x v="3"/>
    <x v="3"/>
    <x v="3"/>
    <x v="3"/>
    <x v="0"/>
    <x v="3"/>
    <x v="0"/>
    <x v="3"/>
    <x v="0"/>
    <x v="3"/>
    <x v="3"/>
    <x v="2"/>
    <x v="3"/>
    <x v="3"/>
    <x v="0"/>
    <x v="3"/>
    <x v="0"/>
    <x v="0"/>
    <x v="0"/>
    <x v="0"/>
    <x v="0"/>
    <x v="1"/>
    <x v="0"/>
    <x v="0"/>
    <x v="3"/>
    <x v="1"/>
    <x v="3"/>
    <x v="0"/>
    <x v="0"/>
    <x v="0"/>
    <x v="0"/>
    <x v="3"/>
    <x v="0"/>
    <x v="1"/>
    <x v="3"/>
    <x v="0"/>
    <x v="0"/>
    <x v="0"/>
    <x v="0"/>
    <x v="0"/>
    <x v="3"/>
    <x v="0"/>
    <x v="0"/>
    <x v="0"/>
    <x v="0"/>
    <x v="0"/>
    <x v="0"/>
    <x v="0"/>
    <x v="0"/>
  </r>
  <r>
    <x v="4"/>
    <x v="0"/>
    <x v="0"/>
    <x v="0"/>
    <x v="0"/>
    <x v="0"/>
    <x v="4"/>
    <x v="0"/>
    <x v="0"/>
    <x v="4"/>
    <x v="0"/>
    <x v="1"/>
    <x v="4"/>
    <x v="2"/>
    <x v="0"/>
    <x v="0"/>
    <x v="4"/>
    <x v="4"/>
    <x v="4"/>
    <x v="4"/>
    <x v="0"/>
    <x v="4"/>
    <x v="0"/>
    <x v="0"/>
    <x v="0"/>
    <x v="4"/>
    <x v="4"/>
    <x v="1"/>
    <x v="4"/>
    <x v="4"/>
    <x v="0"/>
    <x v="4"/>
    <x v="0"/>
    <x v="0"/>
    <x v="0"/>
    <x v="0"/>
    <x v="0"/>
    <x v="1"/>
    <x v="0"/>
    <x v="0"/>
    <x v="4"/>
    <x v="0"/>
    <x v="4"/>
    <x v="0"/>
    <x v="0"/>
    <x v="0"/>
    <x v="0"/>
    <x v="4"/>
    <x v="1"/>
    <x v="0"/>
    <x v="4"/>
    <x v="0"/>
    <x v="0"/>
    <x v="0"/>
    <x v="0"/>
    <x v="0"/>
    <x v="4"/>
    <x v="0"/>
    <x v="0"/>
    <x v="0"/>
    <x v="0"/>
    <x v="0"/>
    <x v="0"/>
    <x v="0"/>
    <x v="0"/>
  </r>
  <r>
    <x v="5"/>
    <x v="0"/>
    <x v="0"/>
    <x v="0"/>
    <x v="0"/>
    <x v="0"/>
    <x v="5"/>
    <x v="1"/>
    <x v="0"/>
    <x v="5"/>
    <x v="0"/>
    <x v="1"/>
    <x v="2"/>
    <x v="0"/>
    <x v="0"/>
    <x v="0"/>
    <x v="5"/>
    <x v="5"/>
    <x v="5"/>
    <x v="5"/>
    <x v="0"/>
    <x v="5"/>
    <x v="1"/>
    <x v="4"/>
    <x v="1"/>
    <x v="5"/>
    <x v="5"/>
    <x v="1"/>
    <x v="5"/>
    <x v="5"/>
    <x v="0"/>
    <x v="5"/>
    <x v="0"/>
    <x v="0"/>
    <x v="0"/>
    <x v="0"/>
    <x v="0"/>
    <x v="0"/>
    <x v="0"/>
    <x v="0"/>
    <x v="5"/>
    <x v="1"/>
    <x v="5"/>
    <x v="0"/>
    <x v="0"/>
    <x v="0"/>
    <x v="0"/>
    <x v="4"/>
    <x v="1"/>
    <x v="0"/>
    <x v="4"/>
    <x v="0"/>
    <x v="0"/>
    <x v="0"/>
    <x v="0"/>
    <x v="0"/>
    <x v="5"/>
    <x v="0"/>
    <x v="0"/>
    <x v="0"/>
    <x v="1"/>
    <x v="0"/>
    <x v="0"/>
    <x v="0"/>
    <x v="0"/>
  </r>
  <r>
    <x v="6"/>
    <x v="0"/>
    <x v="1"/>
    <x v="1"/>
    <x v="0"/>
    <x v="0"/>
    <x v="6"/>
    <x v="1"/>
    <x v="1"/>
    <x v="6"/>
    <x v="0"/>
    <x v="1"/>
    <x v="5"/>
    <x v="3"/>
    <x v="0"/>
    <x v="0"/>
    <x v="6"/>
    <x v="6"/>
    <x v="6"/>
    <x v="6"/>
    <x v="1"/>
    <x v="6"/>
    <x v="1"/>
    <x v="5"/>
    <x v="2"/>
    <x v="6"/>
    <x v="6"/>
    <x v="0"/>
    <x v="6"/>
    <x v="6"/>
    <x v="0"/>
    <x v="6"/>
    <x v="0"/>
    <x v="0"/>
    <x v="0"/>
    <x v="0"/>
    <x v="0"/>
    <x v="0"/>
    <x v="0"/>
    <x v="0"/>
    <x v="6"/>
    <x v="2"/>
    <x v="5"/>
    <x v="0"/>
    <x v="0"/>
    <x v="0"/>
    <x v="0"/>
    <x v="5"/>
    <x v="0"/>
    <x v="1"/>
    <x v="5"/>
    <x v="0"/>
    <x v="0"/>
    <x v="0"/>
    <x v="0"/>
    <x v="0"/>
    <x v="6"/>
    <x v="0"/>
    <x v="0"/>
    <x v="0"/>
    <x v="2"/>
    <x v="0"/>
    <x v="0"/>
    <x v="0"/>
    <x v="0"/>
  </r>
  <r>
    <x v="7"/>
    <x v="0"/>
    <x v="1"/>
    <x v="1"/>
    <x v="0"/>
    <x v="0"/>
    <x v="7"/>
    <x v="0"/>
    <x v="0"/>
    <x v="7"/>
    <x v="1"/>
    <x v="1"/>
    <x v="6"/>
    <x v="3"/>
    <x v="0"/>
    <x v="0"/>
    <x v="7"/>
    <x v="7"/>
    <x v="7"/>
    <x v="7"/>
    <x v="1"/>
    <x v="7"/>
    <x v="0"/>
    <x v="6"/>
    <x v="0"/>
    <x v="7"/>
    <x v="7"/>
    <x v="1"/>
    <x v="7"/>
    <x v="7"/>
    <x v="0"/>
    <x v="7"/>
    <x v="0"/>
    <x v="0"/>
    <x v="0"/>
    <x v="0"/>
    <x v="0"/>
    <x v="0"/>
    <x v="0"/>
    <x v="0"/>
    <x v="7"/>
    <x v="2"/>
    <x v="6"/>
    <x v="0"/>
    <x v="0"/>
    <x v="0"/>
    <x v="0"/>
    <x v="6"/>
    <x v="0"/>
    <x v="0"/>
    <x v="6"/>
    <x v="0"/>
    <x v="0"/>
    <x v="0"/>
    <x v="0"/>
    <x v="0"/>
    <x v="7"/>
    <x v="0"/>
    <x v="0"/>
    <x v="0"/>
    <x v="0"/>
    <x v="0"/>
    <x v="0"/>
    <x v="0"/>
    <x v="0"/>
  </r>
  <r>
    <x v="8"/>
    <x v="0"/>
    <x v="1"/>
    <x v="1"/>
    <x v="0"/>
    <x v="0"/>
    <x v="8"/>
    <x v="0"/>
    <x v="0"/>
    <x v="8"/>
    <x v="1"/>
    <x v="1"/>
    <x v="7"/>
    <x v="3"/>
    <x v="0"/>
    <x v="0"/>
    <x v="8"/>
    <x v="7"/>
    <x v="7"/>
    <x v="8"/>
    <x v="1"/>
    <x v="8"/>
    <x v="0"/>
    <x v="7"/>
    <x v="0"/>
    <x v="8"/>
    <x v="8"/>
    <x v="0"/>
    <x v="8"/>
    <x v="8"/>
    <x v="0"/>
    <x v="8"/>
    <x v="0"/>
    <x v="0"/>
    <x v="0"/>
    <x v="0"/>
    <x v="0"/>
    <x v="1"/>
    <x v="0"/>
    <x v="0"/>
    <x v="8"/>
    <x v="2"/>
    <x v="7"/>
    <x v="0"/>
    <x v="0"/>
    <x v="0"/>
    <x v="0"/>
    <x v="7"/>
    <x v="0"/>
    <x v="0"/>
    <x v="7"/>
    <x v="0"/>
    <x v="0"/>
    <x v="0"/>
    <x v="0"/>
    <x v="0"/>
    <x v="8"/>
    <x v="0"/>
    <x v="0"/>
    <x v="0"/>
    <x v="0"/>
    <x v="0"/>
    <x v="0"/>
    <x v="0"/>
    <x v="0"/>
  </r>
  <r>
    <x v="9"/>
    <x v="0"/>
    <x v="1"/>
    <x v="1"/>
    <x v="0"/>
    <x v="0"/>
    <x v="9"/>
    <x v="1"/>
    <x v="0"/>
    <x v="9"/>
    <x v="1"/>
    <x v="1"/>
    <x v="8"/>
    <x v="3"/>
    <x v="0"/>
    <x v="0"/>
    <x v="9"/>
    <x v="7"/>
    <x v="7"/>
    <x v="9"/>
    <x v="1"/>
    <x v="9"/>
    <x v="0"/>
    <x v="8"/>
    <x v="0"/>
    <x v="9"/>
    <x v="9"/>
    <x v="1"/>
    <x v="9"/>
    <x v="9"/>
    <x v="0"/>
    <x v="9"/>
    <x v="0"/>
    <x v="0"/>
    <x v="0"/>
    <x v="0"/>
    <x v="0"/>
    <x v="0"/>
    <x v="0"/>
    <x v="0"/>
    <x v="9"/>
    <x v="2"/>
    <x v="8"/>
    <x v="0"/>
    <x v="0"/>
    <x v="0"/>
    <x v="0"/>
    <x v="7"/>
    <x v="0"/>
    <x v="0"/>
    <x v="7"/>
    <x v="0"/>
    <x v="0"/>
    <x v="0"/>
    <x v="0"/>
    <x v="0"/>
    <x v="9"/>
    <x v="0"/>
    <x v="0"/>
    <x v="0"/>
    <x v="1"/>
    <x v="0"/>
    <x v="0"/>
    <x v="0"/>
    <x v="0"/>
  </r>
  <r>
    <x v="10"/>
    <x v="0"/>
    <x v="1"/>
    <x v="1"/>
    <x v="0"/>
    <x v="0"/>
    <x v="10"/>
    <x v="0"/>
    <x v="0"/>
    <x v="10"/>
    <x v="1"/>
    <x v="1"/>
    <x v="8"/>
    <x v="3"/>
    <x v="0"/>
    <x v="0"/>
    <x v="10"/>
    <x v="7"/>
    <x v="7"/>
    <x v="10"/>
    <x v="1"/>
    <x v="10"/>
    <x v="0"/>
    <x v="9"/>
    <x v="0"/>
    <x v="10"/>
    <x v="10"/>
    <x v="0"/>
    <x v="10"/>
    <x v="10"/>
    <x v="0"/>
    <x v="10"/>
    <x v="0"/>
    <x v="0"/>
    <x v="0"/>
    <x v="0"/>
    <x v="0"/>
    <x v="0"/>
    <x v="0"/>
    <x v="0"/>
    <x v="10"/>
    <x v="2"/>
    <x v="2"/>
    <x v="0"/>
    <x v="0"/>
    <x v="0"/>
    <x v="0"/>
    <x v="8"/>
    <x v="0"/>
    <x v="0"/>
    <x v="8"/>
    <x v="0"/>
    <x v="0"/>
    <x v="0"/>
    <x v="0"/>
    <x v="0"/>
    <x v="10"/>
    <x v="0"/>
    <x v="0"/>
    <x v="0"/>
    <x v="1"/>
    <x v="0"/>
    <x v="0"/>
    <x v="0"/>
    <x v="0"/>
  </r>
  <r>
    <x v="11"/>
    <x v="0"/>
    <x v="1"/>
    <x v="1"/>
    <x v="0"/>
    <x v="0"/>
    <x v="11"/>
    <x v="1"/>
    <x v="0"/>
    <x v="11"/>
    <x v="1"/>
    <x v="1"/>
    <x v="9"/>
    <x v="3"/>
    <x v="0"/>
    <x v="0"/>
    <x v="11"/>
    <x v="7"/>
    <x v="7"/>
    <x v="11"/>
    <x v="1"/>
    <x v="11"/>
    <x v="0"/>
    <x v="10"/>
    <x v="0"/>
    <x v="11"/>
    <x v="11"/>
    <x v="1"/>
    <x v="11"/>
    <x v="11"/>
    <x v="0"/>
    <x v="11"/>
    <x v="0"/>
    <x v="0"/>
    <x v="0"/>
    <x v="0"/>
    <x v="0"/>
    <x v="1"/>
    <x v="0"/>
    <x v="0"/>
    <x v="11"/>
    <x v="2"/>
    <x v="9"/>
    <x v="0"/>
    <x v="0"/>
    <x v="0"/>
    <x v="0"/>
    <x v="9"/>
    <x v="0"/>
    <x v="0"/>
    <x v="9"/>
    <x v="0"/>
    <x v="0"/>
    <x v="0"/>
    <x v="0"/>
    <x v="0"/>
    <x v="11"/>
    <x v="0"/>
    <x v="0"/>
    <x v="0"/>
    <x v="0"/>
    <x v="0"/>
    <x v="0"/>
    <x v="0"/>
    <x v="0"/>
  </r>
  <r>
    <x v="12"/>
    <x v="0"/>
    <x v="1"/>
    <x v="1"/>
    <x v="0"/>
    <x v="0"/>
    <x v="12"/>
    <x v="0"/>
    <x v="0"/>
    <x v="12"/>
    <x v="1"/>
    <x v="1"/>
    <x v="10"/>
    <x v="3"/>
    <x v="0"/>
    <x v="0"/>
    <x v="12"/>
    <x v="7"/>
    <x v="7"/>
    <x v="12"/>
    <x v="1"/>
    <x v="12"/>
    <x v="0"/>
    <x v="11"/>
    <x v="0"/>
    <x v="12"/>
    <x v="12"/>
    <x v="1"/>
    <x v="12"/>
    <x v="12"/>
    <x v="0"/>
    <x v="12"/>
    <x v="0"/>
    <x v="0"/>
    <x v="0"/>
    <x v="0"/>
    <x v="0"/>
    <x v="2"/>
    <x v="0"/>
    <x v="0"/>
    <x v="12"/>
    <x v="2"/>
    <x v="10"/>
    <x v="0"/>
    <x v="0"/>
    <x v="0"/>
    <x v="0"/>
    <x v="10"/>
    <x v="0"/>
    <x v="0"/>
    <x v="10"/>
    <x v="0"/>
    <x v="0"/>
    <x v="0"/>
    <x v="0"/>
    <x v="0"/>
    <x v="12"/>
    <x v="0"/>
    <x v="0"/>
    <x v="0"/>
    <x v="0"/>
    <x v="0"/>
    <x v="0"/>
    <x v="0"/>
    <x v="0"/>
  </r>
  <r>
    <x v="13"/>
    <x v="0"/>
    <x v="1"/>
    <x v="1"/>
    <x v="0"/>
    <x v="0"/>
    <x v="13"/>
    <x v="0"/>
    <x v="1"/>
    <x v="13"/>
    <x v="1"/>
    <x v="1"/>
    <x v="11"/>
    <x v="3"/>
    <x v="1"/>
    <x v="1"/>
    <x v="13"/>
    <x v="8"/>
    <x v="8"/>
    <x v="13"/>
    <x v="1"/>
    <x v="13"/>
    <x v="1"/>
    <x v="12"/>
    <x v="3"/>
    <x v="13"/>
    <x v="13"/>
    <x v="0"/>
    <x v="13"/>
    <x v="13"/>
    <x v="0"/>
    <x v="13"/>
    <x v="0"/>
    <x v="0"/>
    <x v="0"/>
    <x v="0"/>
    <x v="0"/>
    <x v="1"/>
    <x v="0"/>
    <x v="0"/>
    <x v="13"/>
    <x v="2"/>
    <x v="11"/>
    <x v="0"/>
    <x v="0"/>
    <x v="0"/>
    <x v="0"/>
    <x v="4"/>
    <x v="1"/>
    <x v="0"/>
    <x v="4"/>
    <x v="0"/>
    <x v="0"/>
    <x v="0"/>
    <x v="0"/>
    <x v="0"/>
    <x v="13"/>
    <x v="0"/>
    <x v="0"/>
    <x v="0"/>
    <x v="0"/>
    <x v="0"/>
    <x v="0"/>
    <x v="0"/>
    <x v="0"/>
  </r>
  <r>
    <x v="14"/>
    <x v="0"/>
    <x v="1"/>
    <x v="1"/>
    <x v="0"/>
    <x v="0"/>
    <x v="14"/>
    <x v="1"/>
    <x v="0"/>
    <x v="14"/>
    <x v="1"/>
    <x v="1"/>
    <x v="8"/>
    <x v="3"/>
    <x v="1"/>
    <x v="1"/>
    <x v="14"/>
    <x v="9"/>
    <x v="9"/>
    <x v="14"/>
    <x v="1"/>
    <x v="14"/>
    <x v="1"/>
    <x v="13"/>
    <x v="4"/>
    <x v="14"/>
    <x v="14"/>
    <x v="0"/>
    <x v="14"/>
    <x v="14"/>
    <x v="0"/>
    <x v="14"/>
    <x v="0"/>
    <x v="0"/>
    <x v="0"/>
    <x v="0"/>
    <x v="0"/>
    <x v="1"/>
    <x v="0"/>
    <x v="0"/>
    <x v="14"/>
    <x v="2"/>
    <x v="1"/>
    <x v="0"/>
    <x v="0"/>
    <x v="0"/>
    <x v="0"/>
    <x v="4"/>
    <x v="1"/>
    <x v="0"/>
    <x v="4"/>
    <x v="0"/>
    <x v="0"/>
    <x v="0"/>
    <x v="0"/>
    <x v="0"/>
    <x v="14"/>
    <x v="0"/>
    <x v="0"/>
    <x v="0"/>
    <x v="1"/>
    <x v="0"/>
    <x v="0"/>
    <x v="0"/>
    <x v="0"/>
  </r>
  <r>
    <x v="15"/>
    <x v="0"/>
    <x v="1"/>
    <x v="1"/>
    <x v="0"/>
    <x v="0"/>
    <x v="15"/>
    <x v="0"/>
    <x v="0"/>
    <x v="15"/>
    <x v="1"/>
    <x v="1"/>
    <x v="12"/>
    <x v="3"/>
    <x v="0"/>
    <x v="0"/>
    <x v="15"/>
    <x v="7"/>
    <x v="7"/>
    <x v="15"/>
    <x v="1"/>
    <x v="15"/>
    <x v="0"/>
    <x v="14"/>
    <x v="0"/>
    <x v="15"/>
    <x v="15"/>
    <x v="0"/>
    <x v="15"/>
    <x v="6"/>
    <x v="0"/>
    <x v="15"/>
    <x v="0"/>
    <x v="0"/>
    <x v="0"/>
    <x v="0"/>
    <x v="0"/>
    <x v="1"/>
    <x v="0"/>
    <x v="0"/>
    <x v="15"/>
    <x v="2"/>
    <x v="3"/>
    <x v="0"/>
    <x v="0"/>
    <x v="0"/>
    <x v="0"/>
    <x v="4"/>
    <x v="1"/>
    <x v="0"/>
    <x v="4"/>
    <x v="0"/>
    <x v="0"/>
    <x v="0"/>
    <x v="0"/>
    <x v="0"/>
    <x v="15"/>
    <x v="0"/>
    <x v="0"/>
    <x v="0"/>
    <x v="1"/>
    <x v="0"/>
    <x v="0"/>
    <x v="0"/>
    <x v="0"/>
  </r>
  <r>
    <x v="16"/>
    <x v="0"/>
    <x v="1"/>
    <x v="1"/>
    <x v="0"/>
    <x v="0"/>
    <x v="16"/>
    <x v="0"/>
    <x v="0"/>
    <x v="16"/>
    <x v="1"/>
    <x v="1"/>
    <x v="8"/>
    <x v="4"/>
    <x v="1"/>
    <x v="1"/>
    <x v="16"/>
    <x v="10"/>
    <x v="10"/>
    <x v="16"/>
    <x v="1"/>
    <x v="16"/>
    <x v="1"/>
    <x v="15"/>
    <x v="5"/>
    <x v="16"/>
    <x v="16"/>
    <x v="1"/>
    <x v="16"/>
    <x v="15"/>
    <x v="0"/>
    <x v="16"/>
    <x v="0"/>
    <x v="0"/>
    <x v="0"/>
    <x v="0"/>
    <x v="0"/>
    <x v="1"/>
    <x v="0"/>
    <x v="0"/>
    <x v="16"/>
    <x v="2"/>
    <x v="12"/>
    <x v="0"/>
    <x v="0"/>
    <x v="0"/>
    <x v="0"/>
    <x v="4"/>
    <x v="1"/>
    <x v="0"/>
    <x v="4"/>
    <x v="0"/>
    <x v="0"/>
    <x v="0"/>
    <x v="0"/>
    <x v="0"/>
    <x v="16"/>
    <x v="0"/>
    <x v="0"/>
    <x v="0"/>
    <x v="1"/>
    <x v="0"/>
    <x v="0"/>
    <x v="0"/>
    <x v="0"/>
  </r>
  <r>
    <x v="17"/>
    <x v="0"/>
    <x v="1"/>
    <x v="1"/>
    <x v="0"/>
    <x v="0"/>
    <x v="17"/>
    <x v="1"/>
    <x v="0"/>
    <x v="17"/>
    <x v="0"/>
    <x v="1"/>
    <x v="8"/>
    <x v="3"/>
    <x v="0"/>
    <x v="0"/>
    <x v="17"/>
    <x v="11"/>
    <x v="11"/>
    <x v="17"/>
    <x v="1"/>
    <x v="2"/>
    <x v="1"/>
    <x v="16"/>
    <x v="6"/>
    <x v="17"/>
    <x v="17"/>
    <x v="0"/>
    <x v="17"/>
    <x v="6"/>
    <x v="0"/>
    <x v="17"/>
    <x v="0"/>
    <x v="0"/>
    <x v="0"/>
    <x v="0"/>
    <x v="0"/>
    <x v="1"/>
    <x v="0"/>
    <x v="0"/>
    <x v="17"/>
    <x v="2"/>
    <x v="13"/>
    <x v="0"/>
    <x v="0"/>
    <x v="0"/>
    <x v="0"/>
    <x v="4"/>
    <x v="1"/>
    <x v="0"/>
    <x v="4"/>
    <x v="0"/>
    <x v="0"/>
    <x v="0"/>
    <x v="0"/>
    <x v="0"/>
    <x v="17"/>
    <x v="0"/>
    <x v="0"/>
    <x v="0"/>
    <x v="1"/>
    <x v="0"/>
    <x v="0"/>
    <x v="0"/>
    <x v="0"/>
  </r>
  <r>
    <x v="18"/>
    <x v="0"/>
    <x v="1"/>
    <x v="1"/>
    <x v="0"/>
    <x v="0"/>
    <x v="18"/>
    <x v="1"/>
    <x v="0"/>
    <x v="18"/>
    <x v="2"/>
    <x v="1"/>
    <x v="13"/>
    <x v="3"/>
    <x v="0"/>
    <x v="0"/>
    <x v="18"/>
    <x v="7"/>
    <x v="7"/>
    <x v="18"/>
    <x v="1"/>
    <x v="13"/>
    <x v="0"/>
    <x v="17"/>
    <x v="0"/>
    <x v="18"/>
    <x v="18"/>
    <x v="1"/>
    <x v="18"/>
    <x v="16"/>
    <x v="0"/>
    <x v="18"/>
    <x v="0"/>
    <x v="0"/>
    <x v="0"/>
    <x v="0"/>
    <x v="0"/>
    <x v="1"/>
    <x v="0"/>
    <x v="0"/>
    <x v="18"/>
    <x v="2"/>
    <x v="14"/>
    <x v="0"/>
    <x v="0"/>
    <x v="0"/>
    <x v="0"/>
    <x v="4"/>
    <x v="1"/>
    <x v="0"/>
    <x v="4"/>
    <x v="0"/>
    <x v="0"/>
    <x v="0"/>
    <x v="0"/>
    <x v="0"/>
    <x v="18"/>
    <x v="0"/>
    <x v="0"/>
    <x v="0"/>
    <x v="0"/>
    <x v="0"/>
    <x v="0"/>
    <x v="0"/>
    <x v="0"/>
  </r>
  <r>
    <x v="19"/>
    <x v="0"/>
    <x v="1"/>
    <x v="1"/>
    <x v="0"/>
    <x v="0"/>
    <x v="19"/>
    <x v="0"/>
    <x v="0"/>
    <x v="19"/>
    <x v="1"/>
    <x v="1"/>
    <x v="14"/>
    <x v="3"/>
    <x v="0"/>
    <x v="0"/>
    <x v="19"/>
    <x v="7"/>
    <x v="7"/>
    <x v="19"/>
    <x v="1"/>
    <x v="17"/>
    <x v="0"/>
    <x v="18"/>
    <x v="0"/>
    <x v="19"/>
    <x v="19"/>
    <x v="1"/>
    <x v="19"/>
    <x v="17"/>
    <x v="0"/>
    <x v="19"/>
    <x v="0"/>
    <x v="0"/>
    <x v="0"/>
    <x v="0"/>
    <x v="0"/>
    <x v="1"/>
    <x v="0"/>
    <x v="0"/>
    <x v="19"/>
    <x v="2"/>
    <x v="15"/>
    <x v="0"/>
    <x v="0"/>
    <x v="0"/>
    <x v="0"/>
    <x v="4"/>
    <x v="1"/>
    <x v="0"/>
    <x v="4"/>
    <x v="0"/>
    <x v="0"/>
    <x v="0"/>
    <x v="0"/>
    <x v="0"/>
    <x v="19"/>
    <x v="0"/>
    <x v="0"/>
    <x v="0"/>
    <x v="1"/>
    <x v="0"/>
    <x v="0"/>
    <x v="0"/>
    <x v="0"/>
  </r>
  <r>
    <x v="20"/>
    <x v="0"/>
    <x v="1"/>
    <x v="1"/>
    <x v="0"/>
    <x v="0"/>
    <x v="20"/>
    <x v="0"/>
    <x v="0"/>
    <x v="20"/>
    <x v="1"/>
    <x v="1"/>
    <x v="8"/>
    <x v="3"/>
    <x v="0"/>
    <x v="0"/>
    <x v="20"/>
    <x v="7"/>
    <x v="7"/>
    <x v="20"/>
    <x v="1"/>
    <x v="18"/>
    <x v="0"/>
    <x v="19"/>
    <x v="0"/>
    <x v="20"/>
    <x v="20"/>
    <x v="1"/>
    <x v="20"/>
    <x v="18"/>
    <x v="0"/>
    <x v="20"/>
    <x v="0"/>
    <x v="0"/>
    <x v="0"/>
    <x v="0"/>
    <x v="0"/>
    <x v="1"/>
    <x v="0"/>
    <x v="0"/>
    <x v="20"/>
    <x v="2"/>
    <x v="16"/>
    <x v="0"/>
    <x v="0"/>
    <x v="0"/>
    <x v="0"/>
    <x v="4"/>
    <x v="1"/>
    <x v="0"/>
    <x v="4"/>
    <x v="0"/>
    <x v="0"/>
    <x v="0"/>
    <x v="0"/>
    <x v="0"/>
    <x v="20"/>
    <x v="0"/>
    <x v="0"/>
    <x v="0"/>
    <x v="1"/>
    <x v="0"/>
    <x v="0"/>
    <x v="0"/>
    <x v="0"/>
  </r>
  <r>
    <x v="21"/>
    <x v="1"/>
    <x v="2"/>
    <x v="2"/>
    <x v="0"/>
    <x v="0"/>
    <x v="21"/>
    <x v="1"/>
    <x v="0"/>
    <x v="21"/>
    <x v="1"/>
    <x v="1"/>
    <x v="15"/>
    <x v="5"/>
    <x v="0"/>
    <x v="0"/>
    <x v="21"/>
    <x v="12"/>
    <x v="12"/>
    <x v="21"/>
    <x v="1"/>
    <x v="19"/>
    <x v="0"/>
    <x v="20"/>
    <x v="0"/>
    <x v="21"/>
    <x v="21"/>
    <x v="1"/>
    <x v="21"/>
    <x v="19"/>
    <x v="0"/>
    <x v="21"/>
    <x v="0"/>
    <x v="0"/>
    <x v="0"/>
    <x v="0"/>
    <x v="0"/>
    <x v="0"/>
    <x v="0"/>
    <x v="0"/>
    <x v="21"/>
    <x v="3"/>
    <x v="8"/>
    <x v="0"/>
    <x v="0"/>
    <x v="0"/>
    <x v="0"/>
    <x v="11"/>
    <x v="0"/>
    <x v="0"/>
    <x v="11"/>
    <x v="0"/>
    <x v="0"/>
    <x v="0"/>
    <x v="0"/>
    <x v="0"/>
    <x v="21"/>
    <x v="0"/>
    <x v="0"/>
    <x v="0"/>
    <x v="0"/>
    <x v="0"/>
    <x v="0"/>
    <x v="0"/>
    <x v="0"/>
  </r>
  <r>
    <x v="22"/>
    <x v="1"/>
    <x v="2"/>
    <x v="2"/>
    <x v="0"/>
    <x v="0"/>
    <x v="22"/>
    <x v="0"/>
    <x v="0"/>
    <x v="22"/>
    <x v="1"/>
    <x v="1"/>
    <x v="16"/>
    <x v="5"/>
    <x v="0"/>
    <x v="0"/>
    <x v="22"/>
    <x v="13"/>
    <x v="13"/>
    <x v="22"/>
    <x v="1"/>
    <x v="20"/>
    <x v="0"/>
    <x v="21"/>
    <x v="0"/>
    <x v="22"/>
    <x v="22"/>
    <x v="1"/>
    <x v="22"/>
    <x v="20"/>
    <x v="0"/>
    <x v="22"/>
    <x v="0"/>
    <x v="0"/>
    <x v="0"/>
    <x v="0"/>
    <x v="0"/>
    <x v="1"/>
    <x v="0"/>
    <x v="0"/>
    <x v="22"/>
    <x v="3"/>
    <x v="17"/>
    <x v="0"/>
    <x v="0"/>
    <x v="0"/>
    <x v="0"/>
    <x v="12"/>
    <x v="0"/>
    <x v="0"/>
    <x v="12"/>
    <x v="0"/>
    <x v="0"/>
    <x v="0"/>
    <x v="0"/>
    <x v="0"/>
    <x v="22"/>
    <x v="0"/>
    <x v="0"/>
    <x v="0"/>
    <x v="0"/>
    <x v="0"/>
    <x v="0"/>
    <x v="0"/>
    <x v="0"/>
  </r>
  <r>
    <x v="23"/>
    <x v="1"/>
    <x v="2"/>
    <x v="2"/>
    <x v="0"/>
    <x v="0"/>
    <x v="23"/>
    <x v="1"/>
    <x v="0"/>
    <x v="23"/>
    <x v="0"/>
    <x v="1"/>
    <x v="17"/>
    <x v="5"/>
    <x v="0"/>
    <x v="0"/>
    <x v="23"/>
    <x v="14"/>
    <x v="14"/>
    <x v="23"/>
    <x v="2"/>
    <x v="21"/>
    <x v="0"/>
    <x v="22"/>
    <x v="0"/>
    <x v="23"/>
    <x v="23"/>
    <x v="1"/>
    <x v="23"/>
    <x v="21"/>
    <x v="0"/>
    <x v="23"/>
    <x v="0"/>
    <x v="0"/>
    <x v="0"/>
    <x v="0"/>
    <x v="0"/>
    <x v="0"/>
    <x v="0"/>
    <x v="0"/>
    <x v="23"/>
    <x v="3"/>
    <x v="15"/>
    <x v="0"/>
    <x v="0"/>
    <x v="0"/>
    <x v="0"/>
    <x v="13"/>
    <x v="0"/>
    <x v="0"/>
    <x v="13"/>
    <x v="0"/>
    <x v="0"/>
    <x v="0"/>
    <x v="0"/>
    <x v="0"/>
    <x v="23"/>
    <x v="0"/>
    <x v="0"/>
    <x v="0"/>
    <x v="0"/>
    <x v="0"/>
    <x v="0"/>
    <x v="0"/>
    <x v="0"/>
  </r>
  <r>
    <x v="24"/>
    <x v="1"/>
    <x v="2"/>
    <x v="2"/>
    <x v="0"/>
    <x v="0"/>
    <x v="24"/>
    <x v="1"/>
    <x v="0"/>
    <x v="24"/>
    <x v="0"/>
    <x v="1"/>
    <x v="18"/>
    <x v="6"/>
    <x v="1"/>
    <x v="1"/>
    <x v="24"/>
    <x v="15"/>
    <x v="15"/>
    <x v="24"/>
    <x v="1"/>
    <x v="22"/>
    <x v="0"/>
    <x v="23"/>
    <x v="0"/>
    <x v="24"/>
    <x v="24"/>
    <x v="1"/>
    <x v="24"/>
    <x v="22"/>
    <x v="0"/>
    <x v="24"/>
    <x v="0"/>
    <x v="0"/>
    <x v="0"/>
    <x v="0"/>
    <x v="0"/>
    <x v="0"/>
    <x v="0"/>
    <x v="0"/>
    <x v="24"/>
    <x v="3"/>
    <x v="18"/>
    <x v="0"/>
    <x v="0"/>
    <x v="0"/>
    <x v="0"/>
    <x v="14"/>
    <x v="0"/>
    <x v="0"/>
    <x v="14"/>
    <x v="0"/>
    <x v="0"/>
    <x v="0"/>
    <x v="0"/>
    <x v="0"/>
    <x v="24"/>
    <x v="0"/>
    <x v="0"/>
    <x v="0"/>
    <x v="0"/>
    <x v="0"/>
    <x v="0"/>
    <x v="0"/>
    <x v="0"/>
  </r>
  <r>
    <x v="25"/>
    <x v="1"/>
    <x v="2"/>
    <x v="2"/>
    <x v="0"/>
    <x v="0"/>
    <x v="25"/>
    <x v="1"/>
    <x v="1"/>
    <x v="25"/>
    <x v="1"/>
    <x v="1"/>
    <x v="3"/>
    <x v="7"/>
    <x v="1"/>
    <x v="1"/>
    <x v="25"/>
    <x v="7"/>
    <x v="7"/>
    <x v="25"/>
    <x v="1"/>
    <x v="0"/>
    <x v="0"/>
    <x v="24"/>
    <x v="0"/>
    <x v="25"/>
    <x v="25"/>
    <x v="1"/>
    <x v="25"/>
    <x v="6"/>
    <x v="0"/>
    <x v="25"/>
    <x v="0"/>
    <x v="0"/>
    <x v="0"/>
    <x v="0"/>
    <x v="0"/>
    <x v="1"/>
    <x v="0"/>
    <x v="0"/>
    <x v="25"/>
    <x v="3"/>
    <x v="1"/>
    <x v="0"/>
    <x v="0"/>
    <x v="0"/>
    <x v="0"/>
    <x v="15"/>
    <x v="0"/>
    <x v="1"/>
    <x v="15"/>
    <x v="0"/>
    <x v="0"/>
    <x v="0"/>
    <x v="0"/>
    <x v="0"/>
    <x v="25"/>
    <x v="0"/>
    <x v="0"/>
    <x v="0"/>
    <x v="0"/>
    <x v="0"/>
    <x v="0"/>
    <x v="0"/>
    <x v="0"/>
  </r>
  <r>
    <x v="26"/>
    <x v="1"/>
    <x v="2"/>
    <x v="2"/>
    <x v="0"/>
    <x v="0"/>
    <x v="26"/>
    <x v="1"/>
    <x v="0"/>
    <x v="26"/>
    <x v="2"/>
    <x v="1"/>
    <x v="16"/>
    <x v="5"/>
    <x v="0"/>
    <x v="0"/>
    <x v="26"/>
    <x v="7"/>
    <x v="7"/>
    <x v="26"/>
    <x v="2"/>
    <x v="23"/>
    <x v="0"/>
    <x v="25"/>
    <x v="0"/>
    <x v="26"/>
    <x v="26"/>
    <x v="1"/>
    <x v="26"/>
    <x v="23"/>
    <x v="0"/>
    <x v="26"/>
    <x v="0"/>
    <x v="0"/>
    <x v="0"/>
    <x v="0"/>
    <x v="0"/>
    <x v="0"/>
    <x v="0"/>
    <x v="0"/>
    <x v="26"/>
    <x v="3"/>
    <x v="9"/>
    <x v="0"/>
    <x v="0"/>
    <x v="0"/>
    <x v="0"/>
    <x v="16"/>
    <x v="0"/>
    <x v="0"/>
    <x v="16"/>
    <x v="0"/>
    <x v="0"/>
    <x v="0"/>
    <x v="0"/>
    <x v="0"/>
    <x v="26"/>
    <x v="0"/>
    <x v="0"/>
    <x v="0"/>
    <x v="0"/>
    <x v="0"/>
    <x v="0"/>
    <x v="0"/>
    <x v="0"/>
  </r>
  <r>
    <x v="27"/>
    <x v="1"/>
    <x v="2"/>
    <x v="2"/>
    <x v="0"/>
    <x v="0"/>
    <x v="27"/>
    <x v="1"/>
    <x v="0"/>
    <x v="27"/>
    <x v="2"/>
    <x v="1"/>
    <x v="15"/>
    <x v="5"/>
    <x v="0"/>
    <x v="0"/>
    <x v="27"/>
    <x v="16"/>
    <x v="13"/>
    <x v="27"/>
    <x v="1"/>
    <x v="24"/>
    <x v="0"/>
    <x v="26"/>
    <x v="0"/>
    <x v="27"/>
    <x v="27"/>
    <x v="1"/>
    <x v="27"/>
    <x v="24"/>
    <x v="0"/>
    <x v="27"/>
    <x v="0"/>
    <x v="0"/>
    <x v="0"/>
    <x v="0"/>
    <x v="0"/>
    <x v="1"/>
    <x v="0"/>
    <x v="0"/>
    <x v="27"/>
    <x v="3"/>
    <x v="19"/>
    <x v="0"/>
    <x v="0"/>
    <x v="0"/>
    <x v="0"/>
    <x v="17"/>
    <x v="0"/>
    <x v="0"/>
    <x v="17"/>
    <x v="0"/>
    <x v="0"/>
    <x v="0"/>
    <x v="0"/>
    <x v="0"/>
    <x v="27"/>
    <x v="0"/>
    <x v="0"/>
    <x v="0"/>
    <x v="0"/>
    <x v="0"/>
    <x v="0"/>
    <x v="0"/>
    <x v="0"/>
  </r>
  <r>
    <x v="28"/>
    <x v="1"/>
    <x v="2"/>
    <x v="2"/>
    <x v="0"/>
    <x v="0"/>
    <x v="28"/>
    <x v="1"/>
    <x v="0"/>
    <x v="28"/>
    <x v="1"/>
    <x v="1"/>
    <x v="19"/>
    <x v="5"/>
    <x v="0"/>
    <x v="0"/>
    <x v="28"/>
    <x v="7"/>
    <x v="7"/>
    <x v="28"/>
    <x v="1"/>
    <x v="25"/>
    <x v="0"/>
    <x v="27"/>
    <x v="0"/>
    <x v="28"/>
    <x v="28"/>
    <x v="1"/>
    <x v="28"/>
    <x v="6"/>
    <x v="0"/>
    <x v="28"/>
    <x v="0"/>
    <x v="0"/>
    <x v="0"/>
    <x v="0"/>
    <x v="0"/>
    <x v="0"/>
    <x v="0"/>
    <x v="0"/>
    <x v="28"/>
    <x v="3"/>
    <x v="2"/>
    <x v="0"/>
    <x v="0"/>
    <x v="0"/>
    <x v="0"/>
    <x v="18"/>
    <x v="0"/>
    <x v="0"/>
    <x v="18"/>
    <x v="0"/>
    <x v="0"/>
    <x v="0"/>
    <x v="0"/>
    <x v="0"/>
    <x v="28"/>
    <x v="0"/>
    <x v="0"/>
    <x v="0"/>
    <x v="0"/>
    <x v="0"/>
    <x v="0"/>
    <x v="0"/>
    <x v="0"/>
  </r>
  <r>
    <x v="29"/>
    <x v="1"/>
    <x v="2"/>
    <x v="2"/>
    <x v="0"/>
    <x v="0"/>
    <x v="29"/>
    <x v="1"/>
    <x v="0"/>
    <x v="29"/>
    <x v="1"/>
    <x v="1"/>
    <x v="20"/>
    <x v="5"/>
    <x v="0"/>
    <x v="0"/>
    <x v="29"/>
    <x v="7"/>
    <x v="16"/>
    <x v="29"/>
    <x v="1"/>
    <x v="24"/>
    <x v="0"/>
    <x v="28"/>
    <x v="0"/>
    <x v="29"/>
    <x v="29"/>
    <x v="1"/>
    <x v="29"/>
    <x v="25"/>
    <x v="0"/>
    <x v="29"/>
    <x v="0"/>
    <x v="0"/>
    <x v="0"/>
    <x v="0"/>
    <x v="0"/>
    <x v="0"/>
    <x v="0"/>
    <x v="0"/>
    <x v="29"/>
    <x v="3"/>
    <x v="14"/>
    <x v="0"/>
    <x v="0"/>
    <x v="0"/>
    <x v="0"/>
    <x v="19"/>
    <x v="0"/>
    <x v="0"/>
    <x v="19"/>
    <x v="0"/>
    <x v="0"/>
    <x v="0"/>
    <x v="0"/>
    <x v="0"/>
    <x v="29"/>
    <x v="0"/>
    <x v="0"/>
    <x v="0"/>
    <x v="0"/>
    <x v="0"/>
    <x v="0"/>
    <x v="0"/>
    <x v="0"/>
  </r>
  <r>
    <x v="30"/>
    <x v="1"/>
    <x v="2"/>
    <x v="2"/>
    <x v="0"/>
    <x v="0"/>
    <x v="30"/>
    <x v="1"/>
    <x v="0"/>
    <x v="30"/>
    <x v="1"/>
    <x v="1"/>
    <x v="16"/>
    <x v="5"/>
    <x v="0"/>
    <x v="0"/>
    <x v="30"/>
    <x v="7"/>
    <x v="7"/>
    <x v="30"/>
    <x v="1"/>
    <x v="26"/>
    <x v="0"/>
    <x v="29"/>
    <x v="0"/>
    <x v="30"/>
    <x v="30"/>
    <x v="1"/>
    <x v="30"/>
    <x v="26"/>
    <x v="0"/>
    <x v="30"/>
    <x v="0"/>
    <x v="0"/>
    <x v="0"/>
    <x v="0"/>
    <x v="0"/>
    <x v="0"/>
    <x v="0"/>
    <x v="0"/>
    <x v="30"/>
    <x v="3"/>
    <x v="11"/>
    <x v="0"/>
    <x v="0"/>
    <x v="0"/>
    <x v="0"/>
    <x v="20"/>
    <x v="0"/>
    <x v="0"/>
    <x v="20"/>
    <x v="0"/>
    <x v="0"/>
    <x v="0"/>
    <x v="0"/>
    <x v="0"/>
    <x v="30"/>
    <x v="0"/>
    <x v="0"/>
    <x v="0"/>
    <x v="0"/>
    <x v="0"/>
    <x v="0"/>
    <x v="0"/>
    <x v="0"/>
  </r>
  <r>
    <x v="31"/>
    <x v="1"/>
    <x v="2"/>
    <x v="2"/>
    <x v="0"/>
    <x v="0"/>
    <x v="31"/>
    <x v="1"/>
    <x v="0"/>
    <x v="31"/>
    <x v="1"/>
    <x v="1"/>
    <x v="11"/>
    <x v="5"/>
    <x v="0"/>
    <x v="0"/>
    <x v="31"/>
    <x v="7"/>
    <x v="7"/>
    <x v="31"/>
    <x v="1"/>
    <x v="27"/>
    <x v="0"/>
    <x v="30"/>
    <x v="0"/>
    <x v="31"/>
    <x v="31"/>
    <x v="1"/>
    <x v="31"/>
    <x v="6"/>
    <x v="0"/>
    <x v="31"/>
    <x v="0"/>
    <x v="0"/>
    <x v="0"/>
    <x v="0"/>
    <x v="0"/>
    <x v="0"/>
    <x v="0"/>
    <x v="0"/>
    <x v="31"/>
    <x v="3"/>
    <x v="12"/>
    <x v="0"/>
    <x v="0"/>
    <x v="0"/>
    <x v="0"/>
    <x v="21"/>
    <x v="0"/>
    <x v="0"/>
    <x v="21"/>
    <x v="0"/>
    <x v="0"/>
    <x v="0"/>
    <x v="0"/>
    <x v="0"/>
    <x v="31"/>
    <x v="0"/>
    <x v="0"/>
    <x v="0"/>
    <x v="0"/>
    <x v="0"/>
    <x v="0"/>
    <x v="0"/>
    <x v="0"/>
  </r>
  <r>
    <x v="32"/>
    <x v="1"/>
    <x v="2"/>
    <x v="2"/>
    <x v="0"/>
    <x v="0"/>
    <x v="32"/>
    <x v="1"/>
    <x v="0"/>
    <x v="32"/>
    <x v="1"/>
    <x v="1"/>
    <x v="15"/>
    <x v="5"/>
    <x v="0"/>
    <x v="0"/>
    <x v="32"/>
    <x v="7"/>
    <x v="7"/>
    <x v="32"/>
    <x v="1"/>
    <x v="28"/>
    <x v="0"/>
    <x v="31"/>
    <x v="0"/>
    <x v="32"/>
    <x v="32"/>
    <x v="1"/>
    <x v="32"/>
    <x v="6"/>
    <x v="0"/>
    <x v="32"/>
    <x v="0"/>
    <x v="0"/>
    <x v="0"/>
    <x v="0"/>
    <x v="0"/>
    <x v="1"/>
    <x v="0"/>
    <x v="0"/>
    <x v="32"/>
    <x v="3"/>
    <x v="16"/>
    <x v="0"/>
    <x v="0"/>
    <x v="0"/>
    <x v="0"/>
    <x v="22"/>
    <x v="0"/>
    <x v="0"/>
    <x v="22"/>
    <x v="0"/>
    <x v="0"/>
    <x v="0"/>
    <x v="0"/>
    <x v="0"/>
    <x v="32"/>
    <x v="0"/>
    <x v="0"/>
    <x v="0"/>
    <x v="0"/>
    <x v="0"/>
    <x v="0"/>
    <x v="0"/>
    <x v="0"/>
  </r>
  <r>
    <x v="33"/>
    <x v="1"/>
    <x v="2"/>
    <x v="2"/>
    <x v="0"/>
    <x v="0"/>
    <x v="33"/>
    <x v="1"/>
    <x v="1"/>
    <x v="33"/>
    <x v="1"/>
    <x v="1"/>
    <x v="6"/>
    <x v="5"/>
    <x v="0"/>
    <x v="0"/>
    <x v="33"/>
    <x v="7"/>
    <x v="7"/>
    <x v="33"/>
    <x v="1"/>
    <x v="29"/>
    <x v="0"/>
    <x v="32"/>
    <x v="0"/>
    <x v="33"/>
    <x v="33"/>
    <x v="1"/>
    <x v="33"/>
    <x v="6"/>
    <x v="0"/>
    <x v="33"/>
    <x v="0"/>
    <x v="0"/>
    <x v="0"/>
    <x v="0"/>
    <x v="0"/>
    <x v="1"/>
    <x v="0"/>
    <x v="0"/>
    <x v="33"/>
    <x v="3"/>
    <x v="20"/>
    <x v="0"/>
    <x v="0"/>
    <x v="0"/>
    <x v="0"/>
    <x v="23"/>
    <x v="0"/>
    <x v="1"/>
    <x v="23"/>
    <x v="0"/>
    <x v="0"/>
    <x v="0"/>
    <x v="0"/>
    <x v="0"/>
    <x v="33"/>
    <x v="0"/>
    <x v="0"/>
    <x v="0"/>
    <x v="0"/>
    <x v="0"/>
    <x v="0"/>
    <x v="0"/>
    <x v="0"/>
  </r>
  <r>
    <x v="34"/>
    <x v="1"/>
    <x v="2"/>
    <x v="2"/>
    <x v="0"/>
    <x v="0"/>
    <x v="34"/>
    <x v="0"/>
    <x v="0"/>
    <x v="34"/>
    <x v="0"/>
    <x v="0"/>
    <x v="21"/>
    <x v="8"/>
    <x v="0"/>
    <x v="0"/>
    <x v="34"/>
    <x v="7"/>
    <x v="7"/>
    <x v="34"/>
    <x v="2"/>
    <x v="7"/>
    <x v="0"/>
    <x v="33"/>
    <x v="0"/>
    <x v="34"/>
    <x v="34"/>
    <x v="1"/>
    <x v="34"/>
    <x v="27"/>
    <x v="0"/>
    <x v="34"/>
    <x v="0"/>
    <x v="0"/>
    <x v="0"/>
    <x v="0"/>
    <x v="0"/>
    <x v="0"/>
    <x v="0"/>
    <x v="0"/>
    <x v="34"/>
    <x v="3"/>
    <x v="5"/>
    <x v="0"/>
    <x v="0"/>
    <x v="0"/>
    <x v="0"/>
    <x v="24"/>
    <x v="0"/>
    <x v="0"/>
    <x v="24"/>
    <x v="0"/>
    <x v="0"/>
    <x v="0"/>
    <x v="0"/>
    <x v="0"/>
    <x v="34"/>
    <x v="0"/>
    <x v="0"/>
    <x v="0"/>
    <x v="1"/>
    <x v="0"/>
    <x v="0"/>
    <x v="0"/>
    <x v="0"/>
  </r>
  <r>
    <x v="35"/>
    <x v="1"/>
    <x v="2"/>
    <x v="2"/>
    <x v="0"/>
    <x v="0"/>
    <x v="35"/>
    <x v="1"/>
    <x v="0"/>
    <x v="35"/>
    <x v="1"/>
    <x v="1"/>
    <x v="22"/>
    <x v="5"/>
    <x v="0"/>
    <x v="0"/>
    <x v="35"/>
    <x v="7"/>
    <x v="7"/>
    <x v="35"/>
    <x v="1"/>
    <x v="30"/>
    <x v="0"/>
    <x v="34"/>
    <x v="0"/>
    <x v="35"/>
    <x v="35"/>
    <x v="1"/>
    <x v="35"/>
    <x v="28"/>
    <x v="0"/>
    <x v="35"/>
    <x v="0"/>
    <x v="0"/>
    <x v="0"/>
    <x v="0"/>
    <x v="0"/>
    <x v="2"/>
    <x v="0"/>
    <x v="0"/>
    <x v="35"/>
    <x v="3"/>
    <x v="21"/>
    <x v="0"/>
    <x v="0"/>
    <x v="0"/>
    <x v="0"/>
    <x v="25"/>
    <x v="0"/>
    <x v="0"/>
    <x v="25"/>
    <x v="0"/>
    <x v="0"/>
    <x v="0"/>
    <x v="0"/>
    <x v="0"/>
    <x v="35"/>
    <x v="0"/>
    <x v="0"/>
    <x v="0"/>
    <x v="0"/>
    <x v="0"/>
    <x v="0"/>
    <x v="0"/>
    <x v="0"/>
  </r>
  <r>
    <x v="36"/>
    <x v="1"/>
    <x v="2"/>
    <x v="2"/>
    <x v="0"/>
    <x v="0"/>
    <x v="36"/>
    <x v="1"/>
    <x v="1"/>
    <x v="36"/>
    <x v="0"/>
    <x v="1"/>
    <x v="6"/>
    <x v="5"/>
    <x v="0"/>
    <x v="0"/>
    <x v="36"/>
    <x v="7"/>
    <x v="17"/>
    <x v="36"/>
    <x v="1"/>
    <x v="31"/>
    <x v="0"/>
    <x v="35"/>
    <x v="0"/>
    <x v="36"/>
    <x v="36"/>
    <x v="1"/>
    <x v="36"/>
    <x v="29"/>
    <x v="0"/>
    <x v="36"/>
    <x v="0"/>
    <x v="0"/>
    <x v="0"/>
    <x v="0"/>
    <x v="0"/>
    <x v="0"/>
    <x v="0"/>
    <x v="0"/>
    <x v="36"/>
    <x v="3"/>
    <x v="3"/>
    <x v="0"/>
    <x v="0"/>
    <x v="0"/>
    <x v="0"/>
    <x v="26"/>
    <x v="0"/>
    <x v="1"/>
    <x v="26"/>
    <x v="0"/>
    <x v="0"/>
    <x v="0"/>
    <x v="0"/>
    <x v="0"/>
    <x v="36"/>
    <x v="0"/>
    <x v="0"/>
    <x v="0"/>
    <x v="0"/>
    <x v="0"/>
    <x v="0"/>
    <x v="0"/>
    <x v="0"/>
  </r>
  <r>
    <x v="37"/>
    <x v="1"/>
    <x v="2"/>
    <x v="2"/>
    <x v="0"/>
    <x v="0"/>
    <x v="37"/>
    <x v="0"/>
    <x v="0"/>
    <x v="37"/>
    <x v="0"/>
    <x v="1"/>
    <x v="23"/>
    <x v="8"/>
    <x v="0"/>
    <x v="0"/>
    <x v="37"/>
    <x v="7"/>
    <x v="7"/>
    <x v="37"/>
    <x v="2"/>
    <x v="32"/>
    <x v="0"/>
    <x v="36"/>
    <x v="0"/>
    <x v="37"/>
    <x v="37"/>
    <x v="1"/>
    <x v="37"/>
    <x v="30"/>
    <x v="0"/>
    <x v="37"/>
    <x v="0"/>
    <x v="0"/>
    <x v="0"/>
    <x v="0"/>
    <x v="0"/>
    <x v="0"/>
    <x v="0"/>
    <x v="0"/>
    <x v="37"/>
    <x v="3"/>
    <x v="7"/>
    <x v="0"/>
    <x v="0"/>
    <x v="0"/>
    <x v="0"/>
    <x v="27"/>
    <x v="0"/>
    <x v="0"/>
    <x v="27"/>
    <x v="0"/>
    <x v="0"/>
    <x v="0"/>
    <x v="0"/>
    <x v="0"/>
    <x v="37"/>
    <x v="0"/>
    <x v="0"/>
    <x v="0"/>
    <x v="0"/>
    <x v="0"/>
    <x v="0"/>
    <x v="0"/>
    <x v="0"/>
  </r>
  <r>
    <x v="38"/>
    <x v="1"/>
    <x v="2"/>
    <x v="2"/>
    <x v="0"/>
    <x v="0"/>
    <x v="38"/>
    <x v="1"/>
    <x v="0"/>
    <x v="38"/>
    <x v="1"/>
    <x v="1"/>
    <x v="16"/>
    <x v="5"/>
    <x v="0"/>
    <x v="0"/>
    <x v="38"/>
    <x v="7"/>
    <x v="7"/>
    <x v="38"/>
    <x v="1"/>
    <x v="33"/>
    <x v="0"/>
    <x v="37"/>
    <x v="0"/>
    <x v="38"/>
    <x v="38"/>
    <x v="1"/>
    <x v="38"/>
    <x v="31"/>
    <x v="0"/>
    <x v="38"/>
    <x v="0"/>
    <x v="0"/>
    <x v="0"/>
    <x v="0"/>
    <x v="0"/>
    <x v="0"/>
    <x v="0"/>
    <x v="0"/>
    <x v="38"/>
    <x v="3"/>
    <x v="22"/>
    <x v="0"/>
    <x v="0"/>
    <x v="0"/>
    <x v="0"/>
    <x v="28"/>
    <x v="0"/>
    <x v="0"/>
    <x v="28"/>
    <x v="0"/>
    <x v="0"/>
    <x v="0"/>
    <x v="0"/>
    <x v="0"/>
    <x v="38"/>
    <x v="0"/>
    <x v="0"/>
    <x v="0"/>
    <x v="0"/>
    <x v="0"/>
    <x v="0"/>
    <x v="0"/>
    <x v="0"/>
  </r>
  <r>
    <x v="39"/>
    <x v="1"/>
    <x v="2"/>
    <x v="2"/>
    <x v="0"/>
    <x v="0"/>
    <x v="39"/>
    <x v="1"/>
    <x v="0"/>
    <x v="39"/>
    <x v="1"/>
    <x v="1"/>
    <x v="15"/>
    <x v="9"/>
    <x v="0"/>
    <x v="0"/>
    <x v="39"/>
    <x v="7"/>
    <x v="7"/>
    <x v="39"/>
    <x v="2"/>
    <x v="34"/>
    <x v="0"/>
    <x v="38"/>
    <x v="0"/>
    <x v="39"/>
    <x v="39"/>
    <x v="1"/>
    <x v="39"/>
    <x v="32"/>
    <x v="0"/>
    <x v="39"/>
    <x v="0"/>
    <x v="0"/>
    <x v="0"/>
    <x v="0"/>
    <x v="0"/>
    <x v="1"/>
    <x v="0"/>
    <x v="0"/>
    <x v="39"/>
    <x v="3"/>
    <x v="23"/>
    <x v="0"/>
    <x v="0"/>
    <x v="0"/>
    <x v="0"/>
    <x v="29"/>
    <x v="0"/>
    <x v="0"/>
    <x v="29"/>
    <x v="0"/>
    <x v="0"/>
    <x v="0"/>
    <x v="0"/>
    <x v="0"/>
    <x v="39"/>
    <x v="0"/>
    <x v="0"/>
    <x v="0"/>
    <x v="0"/>
    <x v="0"/>
    <x v="0"/>
    <x v="0"/>
    <x v="0"/>
  </r>
  <r>
    <x v="40"/>
    <x v="1"/>
    <x v="2"/>
    <x v="2"/>
    <x v="0"/>
    <x v="0"/>
    <x v="40"/>
    <x v="1"/>
    <x v="1"/>
    <x v="40"/>
    <x v="1"/>
    <x v="1"/>
    <x v="11"/>
    <x v="5"/>
    <x v="0"/>
    <x v="0"/>
    <x v="40"/>
    <x v="8"/>
    <x v="18"/>
    <x v="40"/>
    <x v="2"/>
    <x v="35"/>
    <x v="0"/>
    <x v="39"/>
    <x v="0"/>
    <x v="40"/>
    <x v="40"/>
    <x v="1"/>
    <x v="40"/>
    <x v="33"/>
    <x v="0"/>
    <x v="40"/>
    <x v="0"/>
    <x v="0"/>
    <x v="0"/>
    <x v="0"/>
    <x v="0"/>
    <x v="0"/>
    <x v="0"/>
    <x v="0"/>
    <x v="40"/>
    <x v="3"/>
    <x v="13"/>
    <x v="0"/>
    <x v="0"/>
    <x v="0"/>
    <x v="0"/>
    <x v="4"/>
    <x v="1"/>
    <x v="0"/>
    <x v="4"/>
    <x v="0"/>
    <x v="0"/>
    <x v="0"/>
    <x v="0"/>
    <x v="0"/>
    <x v="40"/>
    <x v="0"/>
    <x v="0"/>
    <x v="0"/>
    <x v="0"/>
    <x v="0"/>
    <x v="0"/>
    <x v="0"/>
    <x v="0"/>
  </r>
  <r>
    <x v="41"/>
    <x v="1"/>
    <x v="2"/>
    <x v="2"/>
    <x v="0"/>
    <x v="0"/>
    <x v="41"/>
    <x v="0"/>
    <x v="1"/>
    <x v="41"/>
    <x v="1"/>
    <x v="1"/>
    <x v="24"/>
    <x v="5"/>
    <x v="0"/>
    <x v="0"/>
    <x v="41"/>
    <x v="7"/>
    <x v="7"/>
    <x v="41"/>
    <x v="1"/>
    <x v="36"/>
    <x v="0"/>
    <x v="40"/>
    <x v="0"/>
    <x v="41"/>
    <x v="41"/>
    <x v="1"/>
    <x v="41"/>
    <x v="6"/>
    <x v="0"/>
    <x v="41"/>
    <x v="0"/>
    <x v="0"/>
    <x v="0"/>
    <x v="0"/>
    <x v="0"/>
    <x v="1"/>
    <x v="0"/>
    <x v="0"/>
    <x v="41"/>
    <x v="3"/>
    <x v="10"/>
    <x v="0"/>
    <x v="0"/>
    <x v="0"/>
    <x v="0"/>
    <x v="4"/>
    <x v="1"/>
    <x v="0"/>
    <x v="4"/>
    <x v="0"/>
    <x v="0"/>
    <x v="0"/>
    <x v="0"/>
    <x v="0"/>
    <x v="41"/>
    <x v="0"/>
    <x v="0"/>
    <x v="0"/>
    <x v="0"/>
    <x v="0"/>
    <x v="0"/>
    <x v="0"/>
    <x v="0"/>
  </r>
  <r>
    <x v="42"/>
    <x v="1"/>
    <x v="2"/>
    <x v="2"/>
    <x v="0"/>
    <x v="0"/>
    <x v="42"/>
    <x v="1"/>
    <x v="1"/>
    <x v="42"/>
    <x v="0"/>
    <x v="1"/>
    <x v="11"/>
    <x v="8"/>
    <x v="0"/>
    <x v="0"/>
    <x v="42"/>
    <x v="7"/>
    <x v="7"/>
    <x v="42"/>
    <x v="2"/>
    <x v="13"/>
    <x v="0"/>
    <x v="41"/>
    <x v="0"/>
    <x v="42"/>
    <x v="42"/>
    <x v="1"/>
    <x v="42"/>
    <x v="34"/>
    <x v="0"/>
    <x v="42"/>
    <x v="0"/>
    <x v="0"/>
    <x v="0"/>
    <x v="0"/>
    <x v="0"/>
    <x v="1"/>
    <x v="0"/>
    <x v="0"/>
    <x v="42"/>
    <x v="3"/>
    <x v="24"/>
    <x v="0"/>
    <x v="0"/>
    <x v="0"/>
    <x v="0"/>
    <x v="4"/>
    <x v="1"/>
    <x v="0"/>
    <x v="4"/>
    <x v="0"/>
    <x v="0"/>
    <x v="0"/>
    <x v="0"/>
    <x v="0"/>
    <x v="42"/>
    <x v="0"/>
    <x v="0"/>
    <x v="0"/>
    <x v="0"/>
    <x v="0"/>
    <x v="0"/>
    <x v="0"/>
    <x v="0"/>
  </r>
  <r>
    <x v="43"/>
    <x v="1"/>
    <x v="2"/>
    <x v="2"/>
    <x v="0"/>
    <x v="0"/>
    <x v="43"/>
    <x v="1"/>
    <x v="0"/>
    <x v="43"/>
    <x v="0"/>
    <x v="1"/>
    <x v="25"/>
    <x v="5"/>
    <x v="0"/>
    <x v="0"/>
    <x v="43"/>
    <x v="17"/>
    <x v="19"/>
    <x v="43"/>
    <x v="2"/>
    <x v="37"/>
    <x v="0"/>
    <x v="42"/>
    <x v="0"/>
    <x v="43"/>
    <x v="43"/>
    <x v="1"/>
    <x v="43"/>
    <x v="35"/>
    <x v="0"/>
    <x v="43"/>
    <x v="0"/>
    <x v="0"/>
    <x v="0"/>
    <x v="0"/>
    <x v="0"/>
    <x v="1"/>
    <x v="0"/>
    <x v="0"/>
    <x v="43"/>
    <x v="3"/>
    <x v="6"/>
    <x v="0"/>
    <x v="0"/>
    <x v="0"/>
    <x v="0"/>
    <x v="4"/>
    <x v="1"/>
    <x v="0"/>
    <x v="4"/>
    <x v="0"/>
    <x v="0"/>
    <x v="0"/>
    <x v="0"/>
    <x v="0"/>
    <x v="43"/>
    <x v="0"/>
    <x v="0"/>
    <x v="0"/>
    <x v="0"/>
    <x v="0"/>
    <x v="0"/>
    <x v="0"/>
    <x v="0"/>
  </r>
  <r>
    <x v="44"/>
    <x v="1"/>
    <x v="2"/>
    <x v="2"/>
    <x v="0"/>
    <x v="0"/>
    <x v="44"/>
    <x v="1"/>
    <x v="0"/>
    <x v="44"/>
    <x v="1"/>
    <x v="1"/>
    <x v="16"/>
    <x v="5"/>
    <x v="0"/>
    <x v="0"/>
    <x v="44"/>
    <x v="17"/>
    <x v="13"/>
    <x v="44"/>
    <x v="2"/>
    <x v="38"/>
    <x v="0"/>
    <x v="43"/>
    <x v="0"/>
    <x v="44"/>
    <x v="44"/>
    <x v="1"/>
    <x v="44"/>
    <x v="36"/>
    <x v="0"/>
    <x v="44"/>
    <x v="0"/>
    <x v="0"/>
    <x v="0"/>
    <x v="0"/>
    <x v="0"/>
    <x v="1"/>
    <x v="0"/>
    <x v="0"/>
    <x v="44"/>
    <x v="3"/>
    <x v="25"/>
    <x v="0"/>
    <x v="0"/>
    <x v="0"/>
    <x v="0"/>
    <x v="4"/>
    <x v="1"/>
    <x v="0"/>
    <x v="4"/>
    <x v="0"/>
    <x v="0"/>
    <x v="0"/>
    <x v="0"/>
    <x v="0"/>
    <x v="44"/>
    <x v="0"/>
    <x v="0"/>
    <x v="0"/>
    <x v="0"/>
    <x v="0"/>
    <x v="0"/>
    <x v="0"/>
    <x v="0"/>
  </r>
  <r>
    <x v="45"/>
    <x v="1"/>
    <x v="2"/>
    <x v="2"/>
    <x v="0"/>
    <x v="0"/>
    <x v="45"/>
    <x v="1"/>
    <x v="0"/>
    <x v="45"/>
    <x v="1"/>
    <x v="1"/>
    <x v="6"/>
    <x v="10"/>
    <x v="0"/>
    <x v="0"/>
    <x v="45"/>
    <x v="7"/>
    <x v="7"/>
    <x v="45"/>
    <x v="1"/>
    <x v="39"/>
    <x v="0"/>
    <x v="44"/>
    <x v="0"/>
    <x v="45"/>
    <x v="45"/>
    <x v="1"/>
    <x v="45"/>
    <x v="6"/>
    <x v="0"/>
    <x v="45"/>
    <x v="0"/>
    <x v="0"/>
    <x v="0"/>
    <x v="0"/>
    <x v="0"/>
    <x v="1"/>
    <x v="0"/>
    <x v="0"/>
    <x v="45"/>
    <x v="3"/>
    <x v="26"/>
    <x v="0"/>
    <x v="0"/>
    <x v="0"/>
    <x v="0"/>
    <x v="4"/>
    <x v="1"/>
    <x v="0"/>
    <x v="4"/>
    <x v="0"/>
    <x v="0"/>
    <x v="0"/>
    <x v="0"/>
    <x v="0"/>
    <x v="45"/>
    <x v="0"/>
    <x v="0"/>
    <x v="0"/>
    <x v="0"/>
    <x v="0"/>
    <x v="0"/>
    <x v="0"/>
    <x v="0"/>
  </r>
  <r>
    <x v="46"/>
    <x v="1"/>
    <x v="2"/>
    <x v="2"/>
    <x v="0"/>
    <x v="0"/>
    <x v="46"/>
    <x v="1"/>
    <x v="0"/>
    <x v="46"/>
    <x v="1"/>
    <x v="1"/>
    <x v="15"/>
    <x v="5"/>
    <x v="0"/>
    <x v="0"/>
    <x v="46"/>
    <x v="18"/>
    <x v="13"/>
    <x v="46"/>
    <x v="1"/>
    <x v="40"/>
    <x v="0"/>
    <x v="45"/>
    <x v="0"/>
    <x v="46"/>
    <x v="46"/>
    <x v="1"/>
    <x v="46"/>
    <x v="37"/>
    <x v="0"/>
    <x v="46"/>
    <x v="0"/>
    <x v="0"/>
    <x v="0"/>
    <x v="0"/>
    <x v="0"/>
    <x v="1"/>
    <x v="0"/>
    <x v="0"/>
    <x v="46"/>
    <x v="3"/>
    <x v="27"/>
    <x v="0"/>
    <x v="0"/>
    <x v="0"/>
    <x v="0"/>
    <x v="4"/>
    <x v="1"/>
    <x v="0"/>
    <x v="4"/>
    <x v="0"/>
    <x v="0"/>
    <x v="0"/>
    <x v="0"/>
    <x v="0"/>
    <x v="46"/>
    <x v="0"/>
    <x v="0"/>
    <x v="0"/>
    <x v="0"/>
    <x v="0"/>
    <x v="0"/>
    <x v="0"/>
    <x v="0"/>
  </r>
  <r>
    <x v="47"/>
    <x v="1"/>
    <x v="2"/>
    <x v="2"/>
    <x v="0"/>
    <x v="0"/>
    <x v="47"/>
    <x v="0"/>
    <x v="0"/>
    <x v="47"/>
    <x v="1"/>
    <x v="1"/>
    <x v="11"/>
    <x v="5"/>
    <x v="0"/>
    <x v="0"/>
    <x v="47"/>
    <x v="7"/>
    <x v="7"/>
    <x v="47"/>
    <x v="2"/>
    <x v="41"/>
    <x v="0"/>
    <x v="46"/>
    <x v="0"/>
    <x v="47"/>
    <x v="47"/>
    <x v="1"/>
    <x v="47"/>
    <x v="38"/>
    <x v="0"/>
    <x v="47"/>
    <x v="0"/>
    <x v="0"/>
    <x v="0"/>
    <x v="0"/>
    <x v="0"/>
    <x v="1"/>
    <x v="0"/>
    <x v="0"/>
    <x v="47"/>
    <x v="3"/>
    <x v="28"/>
    <x v="0"/>
    <x v="0"/>
    <x v="0"/>
    <x v="0"/>
    <x v="4"/>
    <x v="1"/>
    <x v="0"/>
    <x v="4"/>
    <x v="0"/>
    <x v="0"/>
    <x v="0"/>
    <x v="0"/>
    <x v="0"/>
    <x v="47"/>
    <x v="0"/>
    <x v="0"/>
    <x v="0"/>
    <x v="0"/>
    <x v="0"/>
    <x v="0"/>
    <x v="0"/>
    <x v="0"/>
  </r>
  <r>
    <x v="48"/>
    <x v="1"/>
    <x v="2"/>
    <x v="2"/>
    <x v="0"/>
    <x v="0"/>
    <x v="48"/>
    <x v="0"/>
    <x v="0"/>
    <x v="48"/>
    <x v="1"/>
    <x v="1"/>
    <x v="11"/>
    <x v="5"/>
    <x v="0"/>
    <x v="0"/>
    <x v="48"/>
    <x v="7"/>
    <x v="7"/>
    <x v="48"/>
    <x v="1"/>
    <x v="42"/>
    <x v="0"/>
    <x v="47"/>
    <x v="0"/>
    <x v="48"/>
    <x v="48"/>
    <x v="1"/>
    <x v="48"/>
    <x v="39"/>
    <x v="0"/>
    <x v="48"/>
    <x v="0"/>
    <x v="0"/>
    <x v="0"/>
    <x v="0"/>
    <x v="0"/>
    <x v="1"/>
    <x v="0"/>
    <x v="0"/>
    <x v="48"/>
    <x v="3"/>
    <x v="29"/>
    <x v="0"/>
    <x v="0"/>
    <x v="0"/>
    <x v="0"/>
    <x v="4"/>
    <x v="1"/>
    <x v="0"/>
    <x v="4"/>
    <x v="0"/>
    <x v="0"/>
    <x v="0"/>
    <x v="0"/>
    <x v="0"/>
    <x v="48"/>
    <x v="0"/>
    <x v="0"/>
    <x v="0"/>
    <x v="0"/>
    <x v="0"/>
    <x v="0"/>
    <x v="0"/>
    <x v="0"/>
  </r>
  <r>
    <x v="49"/>
    <x v="1"/>
    <x v="2"/>
    <x v="2"/>
    <x v="0"/>
    <x v="0"/>
    <x v="49"/>
    <x v="1"/>
    <x v="0"/>
    <x v="49"/>
    <x v="1"/>
    <x v="1"/>
    <x v="6"/>
    <x v="5"/>
    <x v="0"/>
    <x v="0"/>
    <x v="49"/>
    <x v="7"/>
    <x v="7"/>
    <x v="49"/>
    <x v="1"/>
    <x v="43"/>
    <x v="0"/>
    <x v="48"/>
    <x v="0"/>
    <x v="49"/>
    <x v="49"/>
    <x v="1"/>
    <x v="49"/>
    <x v="40"/>
    <x v="0"/>
    <x v="49"/>
    <x v="0"/>
    <x v="0"/>
    <x v="0"/>
    <x v="0"/>
    <x v="0"/>
    <x v="1"/>
    <x v="0"/>
    <x v="0"/>
    <x v="49"/>
    <x v="3"/>
    <x v="0"/>
    <x v="0"/>
    <x v="0"/>
    <x v="0"/>
    <x v="0"/>
    <x v="4"/>
    <x v="1"/>
    <x v="0"/>
    <x v="4"/>
    <x v="0"/>
    <x v="0"/>
    <x v="0"/>
    <x v="0"/>
    <x v="0"/>
    <x v="49"/>
    <x v="0"/>
    <x v="0"/>
    <x v="0"/>
    <x v="0"/>
    <x v="0"/>
    <x v="0"/>
    <x v="0"/>
    <x v="0"/>
  </r>
  <r>
    <x v="50"/>
    <x v="1"/>
    <x v="2"/>
    <x v="2"/>
    <x v="0"/>
    <x v="0"/>
    <x v="50"/>
    <x v="1"/>
    <x v="0"/>
    <x v="50"/>
    <x v="1"/>
    <x v="1"/>
    <x v="26"/>
    <x v="5"/>
    <x v="0"/>
    <x v="0"/>
    <x v="50"/>
    <x v="7"/>
    <x v="7"/>
    <x v="50"/>
    <x v="2"/>
    <x v="44"/>
    <x v="0"/>
    <x v="49"/>
    <x v="0"/>
    <x v="50"/>
    <x v="50"/>
    <x v="1"/>
    <x v="50"/>
    <x v="41"/>
    <x v="0"/>
    <x v="50"/>
    <x v="0"/>
    <x v="0"/>
    <x v="0"/>
    <x v="0"/>
    <x v="0"/>
    <x v="1"/>
    <x v="0"/>
    <x v="0"/>
    <x v="50"/>
    <x v="3"/>
    <x v="4"/>
    <x v="0"/>
    <x v="0"/>
    <x v="0"/>
    <x v="0"/>
    <x v="4"/>
    <x v="1"/>
    <x v="0"/>
    <x v="4"/>
    <x v="0"/>
    <x v="0"/>
    <x v="0"/>
    <x v="0"/>
    <x v="0"/>
    <x v="50"/>
    <x v="0"/>
    <x v="0"/>
    <x v="0"/>
    <x v="0"/>
    <x v="0"/>
    <x v="0"/>
    <x v="0"/>
    <x v="0"/>
  </r>
  <r>
    <x v="51"/>
    <x v="1"/>
    <x v="2"/>
    <x v="2"/>
    <x v="0"/>
    <x v="0"/>
    <x v="51"/>
    <x v="1"/>
    <x v="0"/>
    <x v="51"/>
    <x v="0"/>
    <x v="1"/>
    <x v="27"/>
    <x v="5"/>
    <x v="0"/>
    <x v="0"/>
    <x v="51"/>
    <x v="12"/>
    <x v="20"/>
    <x v="51"/>
    <x v="2"/>
    <x v="45"/>
    <x v="0"/>
    <x v="50"/>
    <x v="0"/>
    <x v="51"/>
    <x v="51"/>
    <x v="1"/>
    <x v="51"/>
    <x v="42"/>
    <x v="0"/>
    <x v="51"/>
    <x v="0"/>
    <x v="0"/>
    <x v="0"/>
    <x v="0"/>
    <x v="0"/>
    <x v="1"/>
    <x v="0"/>
    <x v="0"/>
    <x v="51"/>
    <x v="4"/>
    <x v="1"/>
    <x v="0"/>
    <x v="0"/>
    <x v="0"/>
    <x v="0"/>
    <x v="4"/>
    <x v="1"/>
    <x v="0"/>
    <x v="4"/>
    <x v="0"/>
    <x v="0"/>
    <x v="0"/>
    <x v="0"/>
    <x v="0"/>
    <x v="51"/>
    <x v="0"/>
    <x v="0"/>
    <x v="0"/>
    <x v="0"/>
    <x v="0"/>
    <x v="0"/>
    <x v="0"/>
    <x v="0"/>
  </r>
  <r>
    <x v="52"/>
    <x v="1"/>
    <x v="2"/>
    <x v="2"/>
    <x v="0"/>
    <x v="0"/>
    <x v="52"/>
    <x v="1"/>
    <x v="0"/>
    <x v="52"/>
    <x v="1"/>
    <x v="1"/>
    <x v="10"/>
    <x v="5"/>
    <x v="0"/>
    <x v="0"/>
    <x v="52"/>
    <x v="19"/>
    <x v="21"/>
    <x v="52"/>
    <x v="2"/>
    <x v="46"/>
    <x v="0"/>
    <x v="51"/>
    <x v="0"/>
    <x v="52"/>
    <x v="52"/>
    <x v="1"/>
    <x v="52"/>
    <x v="43"/>
    <x v="0"/>
    <x v="52"/>
    <x v="0"/>
    <x v="0"/>
    <x v="0"/>
    <x v="0"/>
    <x v="0"/>
    <x v="1"/>
    <x v="0"/>
    <x v="0"/>
    <x v="52"/>
    <x v="4"/>
    <x v="5"/>
    <x v="0"/>
    <x v="0"/>
    <x v="0"/>
    <x v="0"/>
    <x v="4"/>
    <x v="1"/>
    <x v="0"/>
    <x v="4"/>
    <x v="0"/>
    <x v="0"/>
    <x v="0"/>
    <x v="0"/>
    <x v="0"/>
    <x v="52"/>
    <x v="0"/>
    <x v="0"/>
    <x v="0"/>
    <x v="0"/>
    <x v="0"/>
    <x v="0"/>
    <x v="0"/>
    <x v="0"/>
  </r>
  <r>
    <x v="53"/>
    <x v="1"/>
    <x v="3"/>
    <x v="3"/>
    <x v="0"/>
    <x v="0"/>
    <x v="53"/>
    <x v="1"/>
    <x v="0"/>
    <x v="53"/>
    <x v="1"/>
    <x v="1"/>
    <x v="28"/>
    <x v="11"/>
    <x v="0"/>
    <x v="0"/>
    <x v="53"/>
    <x v="7"/>
    <x v="7"/>
    <x v="53"/>
    <x v="1"/>
    <x v="47"/>
    <x v="0"/>
    <x v="52"/>
    <x v="0"/>
    <x v="53"/>
    <x v="53"/>
    <x v="1"/>
    <x v="53"/>
    <x v="44"/>
    <x v="0"/>
    <x v="53"/>
    <x v="0"/>
    <x v="0"/>
    <x v="0"/>
    <x v="0"/>
    <x v="0"/>
    <x v="2"/>
    <x v="0"/>
    <x v="0"/>
    <x v="53"/>
    <x v="5"/>
    <x v="25"/>
    <x v="0"/>
    <x v="0"/>
    <x v="0"/>
    <x v="0"/>
    <x v="30"/>
    <x v="0"/>
    <x v="0"/>
    <x v="30"/>
    <x v="0"/>
    <x v="0"/>
    <x v="0"/>
    <x v="0"/>
    <x v="0"/>
    <x v="53"/>
    <x v="0"/>
    <x v="0"/>
    <x v="0"/>
    <x v="0"/>
    <x v="0"/>
    <x v="0"/>
    <x v="0"/>
    <x v="0"/>
  </r>
  <r>
    <x v="54"/>
    <x v="1"/>
    <x v="3"/>
    <x v="3"/>
    <x v="0"/>
    <x v="0"/>
    <x v="54"/>
    <x v="0"/>
    <x v="0"/>
    <x v="54"/>
    <x v="0"/>
    <x v="1"/>
    <x v="11"/>
    <x v="3"/>
    <x v="0"/>
    <x v="0"/>
    <x v="54"/>
    <x v="7"/>
    <x v="7"/>
    <x v="54"/>
    <x v="1"/>
    <x v="6"/>
    <x v="0"/>
    <x v="53"/>
    <x v="0"/>
    <x v="54"/>
    <x v="54"/>
    <x v="0"/>
    <x v="54"/>
    <x v="6"/>
    <x v="0"/>
    <x v="54"/>
    <x v="0"/>
    <x v="0"/>
    <x v="0"/>
    <x v="0"/>
    <x v="0"/>
    <x v="0"/>
    <x v="0"/>
    <x v="0"/>
    <x v="54"/>
    <x v="5"/>
    <x v="10"/>
    <x v="0"/>
    <x v="0"/>
    <x v="0"/>
    <x v="0"/>
    <x v="31"/>
    <x v="0"/>
    <x v="0"/>
    <x v="31"/>
    <x v="0"/>
    <x v="0"/>
    <x v="0"/>
    <x v="0"/>
    <x v="0"/>
    <x v="54"/>
    <x v="0"/>
    <x v="0"/>
    <x v="0"/>
    <x v="0"/>
    <x v="0"/>
    <x v="0"/>
    <x v="0"/>
    <x v="0"/>
  </r>
  <r>
    <x v="55"/>
    <x v="1"/>
    <x v="3"/>
    <x v="3"/>
    <x v="0"/>
    <x v="0"/>
    <x v="55"/>
    <x v="1"/>
    <x v="0"/>
    <x v="55"/>
    <x v="1"/>
    <x v="1"/>
    <x v="29"/>
    <x v="11"/>
    <x v="0"/>
    <x v="0"/>
    <x v="55"/>
    <x v="7"/>
    <x v="7"/>
    <x v="55"/>
    <x v="1"/>
    <x v="48"/>
    <x v="0"/>
    <x v="54"/>
    <x v="0"/>
    <x v="55"/>
    <x v="55"/>
    <x v="0"/>
    <x v="55"/>
    <x v="45"/>
    <x v="0"/>
    <x v="55"/>
    <x v="0"/>
    <x v="0"/>
    <x v="0"/>
    <x v="0"/>
    <x v="0"/>
    <x v="1"/>
    <x v="0"/>
    <x v="0"/>
    <x v="55"/>
    <x v="5"/>
    <x v="22"/>
    <x v="0"/>
    <x v="0"/>
    <x v="0"/>
    <x v="0"/>
    <x v="4"/>
    <x v="1"/>
    <x v="0"/>
    <x v="4"/>
    <x v="0"/>
    <x v="0"/>
    <x v="0"/>
    <x v="0"/>
    <x v="0"/>
    <x v="55"/>
    <x v="0"/>
    <x v="0"/>
    <x v="0"/>
    <x v="0"/>
    <x v="0"/>
    <x v="0"/>
    <x v="0"/>
    <x v="0"/>
  </r>
  <r>
    <x v="56"/>
    <x v="2"/>
    <x v="4"/>
    <x v="3"/>
    <x v="0"/>
    <x v="0"/>
    <x v="56"/>
    <x v="0"/>
    <x v="0"/>
    <x v="56"/>
    <x v="1"/>
    <x v="1"/>
    <x v="15"/>
    <x v="12"/>
    <x v="0"/>
    <x v="0"/>
    <x v="56"/>
    <x v="7"/>
    <x v="7"/>
    <x v="56"/>
    <x v="1"/>
    <x v="49"/>
    <x v="0"/>
    <x v="55"/>
    <x v="0"/>
    <x v="56"/>
    <x v="56"/>
    <x v="0"/>
    <x v="56"/>
    <x v="46"/>
    <x v="0"/>
    <x v="56"/>
    <x v="0"/>
    <x v="0"/>
    <x v="0"/>
    <x v="0"/>
    <x v="0"/>
    <x v="0"/>
    <x v="0"/>
    <x v="0"/>
    <x v="56"/>
    <x v="6"/>
    <x v="16"/>
    <x v="0"/>
    <x v="0"/>
    <x v="0"/>
    <x v="0"/>
    <x v="32"/>
    <x v="0"/>
    <x v="0"/>
    <x v="32"/>
    <x v="0"/>
    <x v="0"/>
    <x v="0"/>
    <x v="0"/>
    <x v="0"/>
    <x v="56"/>
    <x v="0"/>
    <x v="0"/>
    <x v="0"/>
    <x v="0"/>
    <x v="0"/>
    <x v="0"/>
    <x v="0"/>
    <x v="0"/>
  </r>
  <r>
    <x v="57"/>
    <x v="2"/>
    <x v="4"/>
    <x v="3"/>
    <x v="0"/>
    <x v="0"/>
    <x v="57"/>
    <x v="1"/>
    <x v="1"/>
    <x v="57"/>
    <x v="2"/>
    <x v="1"/>
    <x v="15"/>
    <x v="12"/>
    <x v="0"/>
    <x v="0"/>
    <x v="57"/>
    <x v="20"/>
    <x v="8"/>
    <x v="57"/>
    <x v="1"/>
    <x v="50"/>
    <x v="1"/>
    <x v="56"/>
    <x v="7"/>
    <x v="57"/>
    <x v="57"/>
    <x v="0"/>
    <x v="57"/>
    <x v="6"/>
    <x v="0"/>
    <x v="57"/>
    <x v="0"/>
    <x v="0"/>
    <x v="0"/>
    <x v="0"/>
    <x v="0"/>
    <x v="1"/>
    <x v="0"/>
    <x v="0"/>
    <x v="57"/>
    <x v="6"/>
    <x v="10"/>
    <x v="0"/>
    <x v="0"/>
    <x v="0"/>
    <x v="0"/>
    <x v="4"/>
    <x v="1"/>
    <x v="0"/>
    <x v="4"/>
    <x v="0"/>
    <x v="0"/>
    <x v="0"/>
    <x v="0"/>
    <x v="0"/>
    <x v="57"/>
    <x v="0"/>
    <x v="0"/>
    <x v="0"/>
    <x v="0"/>
    <x v="0"/>
    <x v="0"/>
    <x v="0"/>
    <x v="0"/>
  </r>
  <r>
    <x v="58"/>
    <x v="2"/>
    <x v="4"/>
    <x v="3"/>
    <x v="0"/>
    <x v="0"/>
    <x v="58"/>
    <x v="0"/>
    <x v="0"/>
    <x v="58"/>
    <x v="1"/>
    <x v="1"/>
    <x v="15"/>
    <x v="12"/>
    <x v="0"/>
    <x v="0"/>
    <x v="58"/>
    <x v="7"/>
    <x v="7"/>
    <x v="58"/>
    <x v="1"/>
    <x v="7"/>
    <x v="0"/>
    <x v="57"/>
    <x v="0"/>
    <x v="58"/>
    <x v="58"/>
    <x v="0"/>
    <x v="58"/>
    <x v="47"/>
    <x v="0"/>
    <x v="58"/>
    <x v="0"/>
    <x v="0"/>
    <x v="0"/>
    <x v="0"/>
    <x v="0"/>
    <x v="1"/>
    <x v="0"/>
    <x v="0"/>
    <x v="58"/>
    <x v="6"/>
    <x v="15"/>
    <x v="0"/>
    <x v="0"/>
    <x v="0"/>
    <x v="0"/>
    <x v="4"/>
    <x v="1"/>
    <x v="0"/>
    <x v="4"/>
    <x v="0"/>
    <x v="0"/>
    <x v="0"/>
    <x v="0"/>
    <x v="0"/>
    <x v="58"/>
    <x v="0"/>
    <x v="0"/>
    <x v="0"/>
    <x v="0"/>
    <x v="0"/>
    <x v="0"/>
    <x v="0"/>
    <x v="0"/>
  </r>
  <r>
    <x v="59"/>
    <x v="3"/>
    <x v="5"/>
    <x v="3"/>
    <x v="0"/>
    <x v="0"/>
    <x v="59"/>
    <x v="1"/>
    <x v="0"/>
    <x v="59"/>
    <x v="0"/>
    <x v="0"/>
    <x v="30"/>
    <x v="2"/>
    <x v="0"/>
    <x v="0"/>
    <x v="59"/>
    <x v="21"/>
    <x v="22"/>
    <x v="59"/>
    <x v="2"/>
    <x v="51"/>
    <x v="0"/>
    <x v="58"/>
    <x v="0"/>
    <x v="59"/>
    <x v="59"/>
    <x v="1"/>
    <x v="59"/>
    <x v="48"/>
    <x v="0"/>
    <x v="59"/>
    <x v="0"/>
    <x v="0"/>
    <x v="0"/>
    <x v="0"/>
    <x v="0"/>
    <x v="2"/>
    <x v="0"/>
    <x v="0"/>
    <x v="59"/>
    <x v="0"/>
    <x v="5"/>
    <x v="0"/>
    <x v="0"/>
    <x v="0"/>
    <x v="0"/>
    <x v="33"/>
    <x v="0"/>
    <x v="0"/>
    <x v="33"/>
    <x v="0"/>
    <x v="0"/>
    <x v="0"/>
    <x v="0"/>
    <x v="0"/>
    <x v="59"/>
    <x v="0"/>
    <x v="0"/>
    <x v="0"/>
    <x v="3"/>
    <x v="0"/>
    <x v="0"/>
    <x v="0"/>
    <x v="0"/>
  </r>
  <r>
    <x v="60"/>
    <x v="3"/>
    <x v="5"/>
    <x v="3"/>
    <x v="0"/>
    <x v="0"/>
    <x v="60"/>
    <x v="1"/>
    <x v="0"/>
    <x v="60"/>
    <x v="1"/>
    <x v="0"/>
    <x v="31"/>
    <x v="1"/>
    <x v="0"/>
    <x v="0"/>
    <x v="60"/>
    <x v="22"/>
    <x v="23"/>
    <x v="60"/>
    <x v="2"/>
    <x v="52"/>
    <x v="0"/>
    <x v="59"/>
    <x v="0"/>
    <x v="60"/>
    <x v="60"/>
    <x v="1"/>
    <x v="60"/>
    <x v="49"/>
    <x v="0"/>
    <x v="60"/>
    <x v="0"/>
    <x v="0"/>
    <x v="0"/>
    <x v="0"/>
    <x v="0"/>
    <x v="0"/>
    <x v="0"/>
    <x v="0"/>
    <x v="60"/>
    <x v="7"/>
    <x v="4"/>
    <x v="0"/>
    <x v="0"/>
    <x v="0"/>
    <x v="0"/>
    <x v="34"/>
    <x v="0"/>
    <x v="0"/>
    <x v="34"/>
    <x v="0"/>
    <x v="0"/>
    <x v="0"/>
    <x v="0"/>
    <x v="0"/>
    <x v="60"/>
    <x v="0"/>
    <x v="0"/>
    <x v="0"/>
    <x v="0"/>
    <x v="0"/>
    <x v="0"/>
    <x v="0"/>
    <x v="0"/>
  </r>
  <r>
    <x v="61"/>
    <x v="3"/>
    <x v="5"/>
    <x v="3"/>
    <x v="0"/>
    <x v="0"/>
    <x v="61"/>
    <x v="1"/>
    <x v="0"/>
    <x v="61"/>
    <x v="0"/>
    <x v="0"/>
    <x v="1"/>
    <x v="0"/>
    <x v="0"/>
    <x v="0"/>
    <x v="61"/>
    <x v="23"/>
    <x v="24"/>
    <x v="61"/>
    <x v="2"/>
    <x v="53"/>
    <x v="0"/>
    <x v="60"/>
    <x v="0"/>
    <x v="61"/>
    <x v="61"/>
    <x v="1"/>
    <x v="61"/>
    <x v="50"/>
    <x v="0"/>
    <x v="61"/>
    <x v="0"/>
    <x v="0"/>
    <x v="0"/>
    <x v="0"/>
    <x v="0"/>
    <x v="0"/>
    <x v="0"/>
    <x v="0"/>
    <x v="61"/>
    <x v="0"/>
    <x v="21"/>
    <x v="0"/>
    <x v="0"/>
    <x v="0"/>
    <x v="0"/>
    <x v="35"/>
    <x v="0"/>
    <x v="0"/>
    <x v="35"/>
    <x v="0"/>
    <x v="0"/>
    <x v="0"/>
    <x v="0"/>
    <x v="0"/>
    <x v="61"/>
    <x v="0"/>
    <x v="0"/>
    <x v="0"/>
    <x v="0"/>
    <x v="0"/>
    <x v="0"/>
    <x v="0"/>
    <x v="0"/>
  </r>
  <r>
    <x v="62"/>
    <x v="3"/>
    <x v="5"/>
    <x v="3"/>
    <x v="0"/>
    <x v="0"/>
    <x v="62"/>
    <x v="1"/>
    <x v="0"/>
    <x v="62"/>
    <x v="2"/>
    <x v="0"/>
    <x v="32"/>
    <x v="0"/>
    <x v="0"/>
    <x v="0"/>
    <x v="62"/>
    <x v="24"/>
    <x v="25"/>
    <x v="62"/>
    <x v="2"/>
    <x v="54"/>
    <x v="0"/>
    <x v="61"/>
    <x v="0"/>
    <x v="62"/>
    <x v="62"/>
    <x v="1"/>
    <x v="62"/>
    <x v="51"/>
    <x v="0"/>
    <x v="62"/>
    <x v="0"/>
    <x v="0"/>
    <x v="0"/>
    <x v="0"/>
    <x v="0"/>
    <x v="0"/>
    <x v="0"/>
    <x v="0"/>
    <x v="62"/>
    <x v="7"/>
    <x v="28"/>
    <x v="0"/>
    <x v="0"/>
    <x v="0"/>
    <x v="0"/>
    <x v="36"/>
    <x v="0"/>
    <x v="0"/>
    <x v="36"/>
    <x v="0"/>
    <x v="0"/>
    <x v="0"/>
    <x v="0"/>
    <x v="0"/>
    <x v="62"/>
    <x v="0"/>
    <x v="0"/>
    <x v="0"/>
    <x v="0"/>
    <x v="0"/>
    <x v="0"/>
    <x v="0"/>
    <x v="0"/>
  </r>
  <r>
    <x v="63"/>
    <x v="3"/>
    <x v="5"/>
    <x v="3"/>
    <x v="0"/>
    <x v="0"/>
    <x v="63"/>
    <x v="0"/>
    <x v="0"/>
    <x v="63"/>
    <x v="0"/>
    <x v="1"/>
    <x v="32"/>
    <x v="13"/>
    <x v="0"/>
    <x v="0"/>
    <x v="63"/>
    <x v="1"/>
    <x v="26"/>
    <x v="63"/>
    <x v="2"/>
    <x v="24"/>
    <x v="0"/>
    <x v="62"/>
    <x v="0"/>
    <x v="63"/>
    <x v="63"/>
    <x v="1"/>
    <x v="63"/>
    <x v="52"/>
    <x v="0"/>
    <x v="63"/>
    <x v="0"/>
    <x v="0"/>
    <x v="0"/>
    <x v="0"/>
    <x v="0"/>
    <x v="2"/>
    <x v="0"/>
    <x v="0"/>
    <x v="63"/>
    <x v="7"/>
    <x v="10"/>
    <x v="0"/>
    <x v="0"/>
    <x v="0"/>
    <x v="0"/>
    <x v="37"/>
    <x v="0"/>
    <x v="0"/>
    <x v="37"/>
    <x v="0"/>
    <x v="0"/>
    <x v="0"/>
    <x v="0"/>
    <x v="0"/>
    <x v="63"/>
    <x v="0"/>
    <x v="0"/>
    <x v="0"/>
    <x v="0"/>
    <x v="0"/>
    <x v="0"/>
    <x v="0"/>
    <x v="0"/>
  </r>
  <r>
    <x v="64"/>
    <x v="3"/>
    <x v="5"/>
    <x v="3"/>
    <x v="0"/>
    <x v="0"/>
    <x v="64"/>
    <x v="0"/>
    <x v="0"/>
    <x v="64"/>
    <x v="2"/>
    <x v="1"/>
    <x v="33"/>
    <x v="0"/>
    <x v="0"/>
    <x v="0"/>
    <x v="64"/>
    <x v="25"/>
    <x v="27"/>
    <x v="64"/>
    <x v="2"/>
    <x v="55"/>
    <x v="0"/>
    <x v="63"/>
    <x v="0"/>
    <x v="64"/>
    <x v="64"/>
    <x v="1"/>
    <x v="64"/>
    <x v="53"/>
    <x v="0"/>
    <x v="64"/>
    <x v="0"/>
    <x v="0"/>
    <x v="0"/>
    <x v="0"/>
    <x v="0"/>
    <x v="0"/>
    <x v="0"/>
    <x v="0"/>
    <x v="64"/>
    <x v="7"/>
    <x v="22"/>
    <x v="0"/>
    <x v="0"/>
    <x v="0"/>
    <x v="0"/>
    <x v="38"/>
    <x v="0"/>
    <x v="0"/>
    <x v="38"/>
    <x v="0"/>
    <x v="0"/>
    <x v="0"/>
    <x v="0"/>
    <x v="0"/>
    <x v="64"/>
    <x v="0"/>
    <x v="0"/>
    <x v="0"/>
    <x v="4"/>
    <x v="0"/>
    <x v="0"/>
    <x v="0"/>
    <x v="0"/>
  </r>
  <r>
    <x v="65"/>
    <x v="3"/>
    <x v="5"/>
    <x v="3"/>
    <x v="0"/>
    <x v="0"/>
    <x v="65"/>
    <x v="0"/>
    <x v="0"/>
    <x v="65"/>
    <x v="1"/>
    <x v="1"/>
    <x v="4"/>
    <x v="0"/>
    <x v="0"/>
    <x v="0"/>
    <x v="65"/>
    <x v="26"/>
    <x v="28"/>
    <x v="65"/>
    <x v="1"/>
    <x v="8"/>
    <x v="0"/>
    <x v="64"/>
    <x v="0"/>
    <x v="65"/>
    <x v="65"/>
    <x v="1"/>
    <x v="65"/>
    <x v="6"/>
    <x v="0"/>
    <x v="65"/>
    <x v="0"/>
    <x v="0"/>
    <x v="0"/>
    <x v="0"/>
    <x v="0"/>
    <x v="1"/>
    <x v="0"/>
    <x v="0"/>
    <x v="65"/>
    <x v="0"/>
    <x v="26"/>
    <x v="0"/>
    <x v="0"/>
    <x v="0"/>
    <x v="0"/>
    <x v="39"/>
    <x v="0"/>
    <x v="0"/>
    <x v="39"/>
    <x v="0"/>
    <x v="0"/>
    <x v="0"/>
    <x v="0"/>
    <x v="0"/>
    <x v="65"/>
    <x v="0"/>
    <x v="0"/>
    <x v="0"/>
    <x v="0"/>
    <x v="0"/>
    <x v="0"/>
    <x v="0"/>
    <x v="0"/>
  </r>
  <r>
    <x v="66"/>
    <x v="3"/>
    <x v="5"/>
    <x v="3"/>
    <x v="0"/>
    <x v="0"/>
    <x v="66"/>
    <x v="0"/>
    <x v="0"/>
    <x v="66"/>
    <x v="0"/>
    <x v="1"/>
    <x v="21"/>
    <x v="0"/>
    <x v="0"/>
    <x v="0"/>
    <x v="66"/>
    <x v="27"/>
    <x v="29"/>
    <x v="66"/>
    <x v="2"/>
    <x v="56"/>
    <x v="0"/>
    <x v="65"/>
    <x v="0"/>
    <x v="66"/>
    <x v="66"/>
    <x v="1"/>
    <x v="66"/>
    <x v="54"/>
    <x v="0"/>
    <x v="66"/>
    <x v="0"/>
    <x v="0"/>
    <x v="0"/>
    <x v="0"/>
    <x v="0"/>
    <x v="0"/>
    <x v="0"/>
    <x v="0"/>
    <x v="66"/>
    <x v="7"/>
    <x v="16"/>
    <x v="0"/>
    <x v="0"/>
    <x v="0"/>
    <x v="0"/>
    <x v="40"/>
    <x v="0"/>
    <x v="0"/>
    <x v="40"/>
    <x v="0"/>
    <x v="0"/>
    <x v="0"/>
    <x v="0"/>
    <x v="0"/>
    <x v="66"/>
    <x v="0"/>
    <x v="0"/>
    <x v="0"/>
    <x v="1"/>
    <x v="0"/>
    <x v="0"/>
    <x v="0"/>
    <x v="0"/>
  </r>
  <r>
    <x v="67"/>
    <x v="3"/>
    <x v="5"/>
    <x v="3"/>
    <x v="0"/>
    <x v="0"/>
    <x v="67"/>
    <x v="0"/>
    <x v="0"/>
    <x v="67"/>
    <x v="0"/>
    <x v="1"/>
    <x v="34"/>
    <x v="0"/>
    <x v="0"/>
    <x v="0"/>
    <x v="67"/>
    <x v="5"/>
    <x v="30"/>
    <x v="67"/>
    <x v="1"/>
    <x v="17"/>
    <x v="0"/>
    <x v="66"/>
    <x v="0"/>
    <x v="67"/>
    <x v="67"/>
    <x v="1"/>
    <x v="67"/>
    <x v="6"/>
    <x v="0"/>
    <x v="67"/>
    <x v="0"/>
    <x v="0"/>
    <x v="0"/>
    <x v="0"/>
    <x v="0"/>
    <x v="0"/>
    <x v="0"/>
    <x v="0"/>
    <x v="67"/>
    <x v="0"/>
    <x v="25"/>
    <x v="0"/>
    <x v="0"/>
    <x v="0"/>
    <x v="0"/>
    <x v="41"/>
    <x v="0"/>
    <x v="0"/>
    <x v="41"/>
    <x v="0"/>
    <x v="0"/>
    <x v="0"/>
    <x v="0"/>
    <x v="0"/>
    <x v="67"/>
    <x v="0"/>
    <x v="0"/>
    <x v="0"/>
    <x v="0"/>
    <x v="0"/>
    <x v="0"/>
    <x v="0"/>
    <x v="0"/>
  </r>
  <r>
    <x v="68"/>
    <x v="3"/>
    <x v="5"/>
    <x v="3"/>
    <x v="0"/>
    <x v="0"/>
    <x v="68"/>
    <x v="1"/>
    <x v="0"/>
    <x v="68"/>
    <x v="1"/>
    <x v="1"/>
    <x v="35"/>
    <x v="2"/>
    <x v="0"/>
    <x v="0"/>
    <x v="68"/>
    <x v="24"/>
    <x v="31"/>
    <x v="68"/>
    <x v="2"/>
    <x v="49"/>
    <x v="0"/>
    <x v="67"/>
    <x v="0"/>
    <x v="68"/>
    <x v="68"/>
    <x v="1"/>
    <x v="68"/>
    <x v="6"/>
    <x v="0"/>
    <x v="68"/>
    <x v="0"/>
    <x v="0"/>
    <x v="0"/>
    <x v="0"/>
    <x v="0"/>
    <x v="0"/>
    <x v="0"/>
    <x v="0"/>
    <x v="68"/>
    <x v="7"/>
    <x v="8"/>
    <x v="0"/>
    <x v="0"/>
    <x v="0"/>
    <x v="0"/>
    <x v="42"/>
    <x v="0"/>
    <x v="0"/>
    <x v="42"/>
    <x v="0"/>
    <x v="0"/>
    <x v="0"/>
    <x v="0"/>
    <x v="0"/>
    <x v="68"/>
    <x v="0"/>
    <x v="0"/>
    <x v="0"/>
    <x v="0"/>
    <x v="0"/>
    <x v="0"/>
    <x v="0"/>
    <x v="0"/>
  </r>
  <r>
    <x v="69"/>
    <x v="3"/>
    <x v="5"/>
    <x v="3"/>
    <x v="0"/>
    <x v="0"/>
    <x v="69"/>
    <x v="1"/>
    <x v="0"/>
    <x v="69"/>
    <x v="1"/>
    <x v="1"/>
    <x v="32"/>
    <x v="0"/>
    <x v="0"/>
    <x v="0"/>
    <x v="69"/>
    <x v="1"/>
    <x v="27"/>
    <x v="69"/>
    <x v="2"/>
    <x v="57"/>
    <x v="0"/>
    <x v="68"/>
    <x v="0"/>
    <x v="69"/>
    <x v="69"/>
    <x v="1"/>
    <x v="69"/>
    <x v="55"/>
    <x v="0"/>
    <x v="69"/>
    <x v="0"/>
    <x v="0"/>
    <x v="0"/>
    <x v="0"/>
    <x v="0"/>
    <x v="0"/>
    <x v="0"/>
    <x v="0"/>
    <x v="69"/>
    <x v="0"/>
    <x v="16"/>
    <x v="0"/>
    <x v="0"/>
    <x v="0"/>
    <x v="0"/>
    <x v="43"/>
    <x v="0"/>
    <x v="0"/>
    <x v="43"/>
    <x v="0"/>
    <x v="0"/>
    <x v="0"/>
    <x v="0"/>
    <x v="0"/>
    <x v="69"/>
    <x v="0"/>
    <x v="0"/>
    <x v="0"/>
    <x v="0"/>
    <x v="0"/>
    <x v="0"/>
    <x v="0"/>
    <x v="0"/>
  </r>
  <r>
    <x v="70"/>
    <x v="3"/>
    <x v="5"/>
    <x v="3"/>
    <x v="0"/>
    <x v="0"/>
    <x v="70"/>
    <x v="1"/>
    <x v="0"/>
    <x v="70"/>
    <x v="1"/>
    <x v="1"/>
    <x v="32"/>
    <x v="0"/>
    <x v="0"/>
    <x v="0"/>
    <x v="70"/>
    <x v="28"/>
    <x v="32"/>
    <x v="70"/>
    <x v="1"/>
    <x v="58"/>
    <x v="0"/>
    <x v="69"/>
    <x v="0"/>
    <x v="70"/>
    <x v="70"/>
    <x v="1"/>
    <x v="70"/>
    <x v="6"/>
    <x v="0"/>
    <x v="70"/>
    <x v="0"/>
    <x v="0"/>
    <x v="0"/>
    <x v="0"/>
    <x v="0"/>
    <x v="1"/>
    <x v="0"/>
    <x v="0"/>
    <x v="70"/>
    <x v="7"/>
    <x v="5"/>
    <x v="0"/>
    <x v="0"/>
    <x v="0"/>
    <x v="0"/>
    <x v="44"/>
    <x v="0"/>
    <x v="0"/>
    <x v="44"/>
    <x v="0"/>
    <x v="0"/>
    <x v="0"/>
    <x v="0"/>
    <x v="0"/>
    <x v="70"/>
    <x v="0"/>
    <x v="0"/>
    <x v="0"/>
    <x v="0"/>
    <x v="0"/>
    <x v="0"/>
    <x v="0"/>
    <x v="0"/>
  </r>
  <r>
    <x v="71"/>
    <x v="3"/>
    <x v="5"/>
    <x v="3"/>
    <x v="0"/>
    <x v="0"/>
    <x v="71"/>
    <x v="0"/>
    <x v="0"/>
    <x v="71"/>
    <x v="1"/>
    <x v="1"/>
    <x v="36"/>
    <x v="0"/>
    <x v="0"/>
    <x v="0"/>
    <x v="71"/>
    <x v="3"/>
    <x v="33"/>
    <x v="71"/>
    <x v="2"/>
    <x v="59"/>
    <x v="1"/>
    <x v="70"/>
    <x v="8"/>
    <x v="71"/>
    <x v="71"/>
    <x v="1"/>
    <x v="71"/>
    <x v="56"/>
    <x v="0"/>
    <x v="71"/>
    <x v="0"/>
    <x v="0"/>
    <x v="0"/>
    <x v="0"/>
    <x v="0"/>
    <x v="0"/>
    <x v="0"/>
    <x v="0"/>
    <x v="71"/>
    <x v="7"/>
    <x v="23"/>
    <x v="0"/>
    <x v="0"/>
    <x v="0"/>
    <x v="0"/>
    <x v="44"/>
    <x v="0"/>
    <x v="0"/>
    <x v="44"/>
    <x v="0"/>
    <x v="0"/>
    <x v="0"/>
    <x v="0"/>
    <x v="0"/>
    <x v="71"/>
    <x v="0"/>
    <x v="0"/>
    <x v="0"/>
    <x v="0"/>
    <x v="0"/>
    <x v="0"/>
    <x v="0"/>
    <x v="0"/>
  </r>
  <r>
    <x v="72"/>
    <x v="3"/>
    <x v="5"/>
    <x v="3"/>
    <x v="0"/>
    <x v="0"/>
    <x v="72"/>
    <x v="1"/>
    <x v="0"/>
    <x v="72"/>
    <x v="2"/>
    <x v="1"/>
    <x v="32"/>
    <x v="2"/>
    <x v="0"/>
    <x v="0"/>
    <x v="72"/>
    <x v="29"/>
    <x v="29"/>
    <x v="72"/>
    <x v="1"/>
    <x v="49"/>
    <x v="0"/>
    <x v="71"/>
    <x v="0"/>
    <x v="72"/>
    <x v="72"/>
    <x v="1"/>
    <x v="72"/>
    <x v="57"/>
    <x v="0"/>
    <x v="72"/>
    <x v="0"/>
    <x v="0"/>
    <x v="0"/>
    <x v="0"/>
    <x v="0"/>
    <x v="2"/>
    <x v="0"/>
    <x v="0"/>
    <x v="72"/>
    <x v="7"/>
    <x v="14"/>
    <x v="0"/>
    <x v="0"/>
    <x v="0"/>
    <x v="0"/>
    <x v="45"/>
    <x v="0"/>
    <x v="0"/>
    <x v="45"/>
    <x v="0"/>
    <x v="0"/>
    <x v="0"/>
    <x v="0"/>
    <x v="0"/>
    <x v="72"/>
    <x v="0"/>
    <x v="0"/>
    <x v="0"/>
    <x v="0"/>
    <x v="0"/>
    <x v="0"/>
    <x v="0"/>
    <x v="0"/>
  </r>
  <r>
    <x v="73"/>
    <x v="3"/>
    <x v="5"/>
    <x v="3"/>
    <x v="0"/>
    <x v="0"/>
    <x v="73"/>
    <x v="1"/>
    <x v="0"/>
    <x v="20"/>
    <x v="1"/>
    <x v="1"/>
    <x v="37"/>
    <x v="14"/>
    <x v="0"/>
    <x v="0"/>
    <x v="73"/>
    <x v="26"/>
    <x v="21"/>
    <x v="73"/>
    <x v="1"/>
    <x v="49"/>
    <x v="0"/>
    <x v="72"/>
    <x v="0"/>
    <x v="73"/>
    <x v="73"/>
    <x v="1"/>
    <x v="73"/>
    <x v="58"/>
    <x v="0"/>
    <x v="73"/>
    <x v="0"/>
    <x v="0"/>
    <x v="0"/>
    <x v="0"/>
    <x v="0"/>
    <x v="0"/>
    <x v="0"/>
    <x v="0"/>
    <x v="73"/>
    <x v="7"/>
    <x v="15"/>
    <x v="0"/>
    <x v="0"/>
    <x v="0"/>
    <x v="0"/>
    <x v="46"/>
    <x v="0"/>
    <x v="0"/>
    <x v="46"/>
    <x v="0"/>
    <x v="0"/>
    <x v="0"/>
    <x v="0"/>
    <x v="0"/>
    <x v="73"/>
    <x v="0"/>
    <x v="0"/>
    <x v="0"/>
    <x v="0"/>
    <x v="0"/>
    <x v="0"/>
    <x v="0"/>
    <x v="0"/>
  </r>
  <r>
    <x v="74"/>
    <x v="3"/>
    <x v="5"/>
    <x v="3"/>
    <x v="0"/>
    <x v="0"/>
    <x v="74"/>
    <x v="1"/>
    <x v="0"/>
    <x v="73"/>
    <x v="1"/>
    <x v="1"/>
    <x v="4"/>
    <x v="0"/>
    <x v="0"/>
    <x v="0"/>
    <x v="74"/>
    <x v="30"/>
    <x v="34"/>
    <x v="74"/>
    <x v="2"/>
    <x v="2"/>
    <x v="0"/>
    <x v="73"/>
    <x v="0"/>
    <x v="74"/>
    <x v="74"/>
    <x v="1"/>
    <x v="74"/>
    <x v="6"/>
    <x v="0"/>
    <x v="74"/>
    <x v="0"/>
    <x v="0"/>
    <x v="0"/>
    <x v="0"/>
    <x v="0"/>
    <x v="1"/>
    <x v="0"/>
    <x v="0"/>
    <x v="74"/>
    <x v="0"/>
    <x v="10"/>
    <x v="0"/>
    <x v="0"/>
    <x v="0"/>
    <x v="0"/>
    <x v="47"/>
    <x v="0"/>
    <x v="0"/>
    <x v="47"/>
    <x v="0"/>
    <x v="0"/>
    <x v="0"/>
    <x v="0"/>
    <x v="0"/>
    <x v="74"/>
    <x v="0"/>
    <x v="0"/>
    <x v="0"/>
    <x v="0"/>
    <x v="0"/>
    <x v="0"/>
    <x v="0"/>
    <x v="0"/>
  </r>
  <r>
    <x v="75"/>
    <x v="3"/>
    <x v="5"/>
    <x v="3"/>
    <x v="0"/>
    <x v="0"/>
    <x v="75"/>
    <x v="0"/>
    <x v="0"/>
    <x v="74"/>
    <x v="0"/>
    <x v="1"/>
    <x v="31"/>
    <x v="2"/>
    <x v="0"/>
    <x v="0"/>
    <x v="75"/>
    <x v="7"/>
    <x v="7"/>
    <x v="75"/>
    <x v="1"/>
    <x v="49"/>
    <x v="0"/>
    <x v="74"/>
    <x v="0"/>
    <x v="75"/>
    <x v="75"/>
    <x v="1"/>
    <x v="75"/>
    <x v="6"/>
    <x v="0"/>
    <x v="75"/>
    <x v="0"/>
    <x v="0"/>
    <x v="0"/>
    <x v="0"/>
    <x v="0"/>
    <x v="1"/>
    <x v="0"/>
    <x v="0"/>
    <x v="75"/>
    <x v="0"/>
    <x v="29"/>
    <x v="0"/>
    <x v="0"/>
    <x v="0"/>
    <x v="0"/>
    <x v="48"/>
    <x v="0"/>
    <x v="0"/>
    <x v="48"/>
    <x v="0"/>
    <x v="0"/>
    <x v="0"/>
    <x v="0"/>
    <x v="0"/>
    <x v="75"/>
    <x v="0"/>
    <x v="0"/>
    <x v="0"/>
    <x v="0"/>
    <x v="0"/>
    <x v="0"/>
    <x v="0"/>
    <x v="0"/>
  </r>
  <r>
    <x v="76"/>
    <x v="3"/>
    <x v="5"/>
    <x v="3"/>
    <x v="0"/>
    <x v="0"/>
    <x v="76"/>
    <x v="1"/>
    <x v="0"/>
    <x v="75"/>
    <x v="1"/>
    <x v="1"/>
    <x v="4"/>
    <x v="0"/>
    <x v="0"/>
    <x v="0"/>
    <x v="76"/>
    <x v="31"/>
    <x v="27"/>
    <x v="76"/>
    <x v="1"/>
    <x v="60"/>
    <x v="0"/>
    <x v="75"/>
    <x v="0"/>
    <x v="76"/>
    <x v="76"/>
    <x v="1"/>
    <x v="76"/>
    <x v="59"/>
    <x v="0"/>
    <x v="76"/>
    <x v="0"/>
    <x v="0"/>
    <x v="0"/>
    <x v="0"/>
    <x v="0"/>
    <x v="1"/>
    <x v="0"/>
    <x v="0"/>
    <x v="76"/>
    <x v="7"/>
    <x v="27"/>
    <x v="0"/>
    <x v="0"/>
    <x v="0"/>
    <x v="0"/>
    <x v="49"/>
    <x v="0"/>
    <x v="0"/>
    <x v="49"/>
    <x v="0"/>
    <x v="0"/>
    <x v="0"/>
    <x v="0"/>
    <x v="0"/>
    <x v="76"/>
    <x v="0"/>
    <x v="0"/>
    <x v="0"/>
    <x v="0"/>
    <x v="0"/>
    <x v="0"/>
    <x v="0"/>
    <x v="0"/>
  </r>
  <r>
    <x v="77"/>
    <x v="3"/>
    <x v="5"/>
    <x v="3"/>
    <x v="0"/>
    <x v="0"/>
    <x v="77"/>
    <x v="1"/>
    <x v="0"/>
    <x v="76"/>
    <x v="1"/>
    <x v="1"/>
    <x v="38"/>
    <x v="2"/>
    <x v="0"/>
    <x v="0"/>
    <x v="77"/>
    <x v="1"/>
    <x v="27"/>
    <x v="77"/>
    <x v="2"/>
    <x v="61"/>
    <x v="0"/>
    <x v="76"/>
    <x v="0"/>
    <x v="77"/>
    <x v="77"/>
    <x v="1"/>
    <x v="77"/>
    <x v="60"/>
    <x v="0"/>
    <x v="77"/>
    <x v="0"/>
    <x v="0"/>
    <x v="0"/>
    <x v="0"/>
    <x v="0"/>
    <x v="0"/>
    <x v="0"/>
    <x v="0"/>
    <x v="77"/>
    <x v="7"/>
    <x v="20"/>
    <x v="0"/>
    <x v="0"/>
    <x v="0"/>
    <x v="0"/>
    <x v="50"/>
    <x v="0"/>
    <x v="0"/>
    <x v="50"/>
    <x v="0"/>
    <x v="0"/>
    <x v="0"/>
    <x v="0"/>
    <x v="0"/>
    <x v="77"/>
    <x v="0"/>
    <x v="0"/>
    <x v="0"/>
    <x v="0"/>
    <x v="0"/>
    <x v="0"/>
    <x v="0"/>
    <x v="0"/>
  </r>
  <r>
    <x v="78"/>
    <x v="3"/>
    <x v="5"/>
    <x v="3"/>
    <x v="0"/>
    <x v="0"/>
    <x v="78"/>
    <x v="1"/>
    <x v="0"/>
    <x v="77"/>
    <x v="2"/>
    <x v="0"/>
    <x v="39"/>
    <x v="0"/>
    <x v="0"/>
    <x v="0"/>
    <x v="78"/>
    <x v="32"/>
    <x v="35"/>
    <x v="78"/>
    <x v="2"/>
    <x v="62"/>
    <x v="0"/>
    <x v="77"/>
    <x v="0"/>
    <x v="78"/>
    <x v="78"/>
    <x v="1"/>
    <x v="78"/>
    <x v="61"/>
    <x v="0"/>
    <x v="78"/>
    <x v="0"/>
    <x v="0"/>
    <x v="0"/>
    <x v="0"/>
    <x v="0"/>
    <x v="2"/>
    <x v="0"/>
    <x v="0"/>
    <x v="78"/>
    <x v="7"/>
    <x v="29"/>
    <x v="0"/>
    <x v="0"/>
    <x v="0"/>
    <x v="0"/>
    <x v="51"/>
    <x v="0"/>
    <x v="0"/>
    <x v="51"/>
    <x v="0"/>
    <x v="0"/>
    <x v="0"/>
    <x v="0"/>
    <x v="0"/>
    <x v="78"/>
    <x v="0"/>
    <x v="0"/>
    <x v="0"/>
    <x v="0"/>
    <x v="0"/>
    <x v="0"/>
    <x v="0"/>
    <x v="0"/>
  </r>
  <r>
    <x v="79"/>
    <x v="3"/>
    <x v="5"/>
    <x v="3"/>
    <x v="0"/>
    <x v="0"/>
    <x v="79"/>
    <x v="1"/>
    <x v="0"/>
    <x v="78"/>
    <x v="2"/>
    <x v="0"/>
    <x v="35"/>
    <x v="2"/>
    <x v="0"/>
    <x v="0"/>
    <x v="79"/>
    <x v="27"/>
    <x v="36"/>
    <x v="79"/>
    <x v="2"/>
    <x v="63"/>
    <x v="0"/>
    <x v="78"/>
    <x v="0"/>
    <x v="79"/>
    <x v="79"/>
    <x v="1"/>
    <x v="79"/>
    <x v="62"/>
    <x v="0"/>
    <x v="79"/>
    <x v="0"/>
    <x v="0"/>
    <x v="0"/>
    <x v="0"/>
    <x v="0"/>
    <x v="1"/>
    <x v="0"/>
    <x v="0"/>
    <x v="79"/>
    <x v="0"/>
    <x v="15"/>
    <x v="0"/>
    <x v="0"/>
    <x v="0"/>
    <x v="0"/>
    <x v="52"/>
    <x v="0"/>
    <x v="0"/>
    <x v="52"/>
    <x v="0"/>
    <x v="0"/>
    <x v="0"/>
    <x v="0"/>
    <x v="0"/>
    <x v="79"/>
    <x v="0"/>
    <x v="0"/>
    <x v="0"/>
    <x v="0"/>
    <x v="0"/>
    <x v="0"/>
    <x v="0"/>
    <x v="0"/>
  </r>
  <r>
    <x v="80"/>
    <x v="3"/>
    <x v="5"/>
    <x v="3"/>
    <x v="0"/>
    <x v="0"/>
    <x v="80"/>
    <x v="1"/>
    <x v="1"/>
    <x v="79"/>
    <x v="1"/>
    <x v="1"/>
    <x v="31"/>
    <x v="2"/>
    <x v="0"/>
    <x v="0"/>
    <x v="80"/>
    <x v="1"/>
    <x v="29"/>
    <x v="80"/>
    <x v="1"/>
    <x v="64"/>
    <x v="0"/>
    <x v="79"/>
    <x v="0"/>
    <x v="80"/>
    <x v="80"/>
    <x v="1"/>
    <x v="80"/>
    <x v="63"/>
    <x v="0"/>
    <x v="80"/>
    <x v="0"/>
    <x v="0"/>
    <x v="0"/>
    <x v="0"/>
    <x v="0"/>
    <x v="1"/>
    <x v="0"/>
    <x v="0"/>
    <x v="80"/>
    <x v="0"/>
    <x v="22"/>
    <x v="0"/>
    <x v="0"/>
    <x v="0"/>
    <x v="0"/>
    <x v="53"/>
    <x v="0"/>
    <x v="1"/>
    <x v="53"/>
    <x v="0"/>
    <x v="0"/>
    <x v="0"/>
    <x v="0"/>
    <x v="0"/>
    <x v="80"/>
    <x v="0"/>
    <x v="0"/>
    <x v="0"/>
    <x v="0"/>
    <x v="0"/>
    <x v="0"/>
    <x v="0"/>
    <x v="0"/>
  </r>
  <r>
    <x v="81"/>
    <x v="3"/>
    <x v="5"/>
    <x v="3"/>
    <x v="0"/>
    <x v="0"/>
    <x v="81"/>
    <x v="1"/>
    <x v="1"/>
    <x v="80"/>
    <x v="2"/>
    <x v="1"/>
    <x v="21"/>
    <x v="0"/>
    <x v="0"/>
    <x v="0"/>
    <x v="81"/>
    <x v="31"/>
    <x v="32"/>
    <x v="81"/>
    <x v="2"/>
    <x v="33"/>
    <x v="0"/>
    <x v="80"/>
    <x v="0"/>
    <x v="81"/>
    <x v="81"/>
    <x v="1"/>
    <x v="81"/>
    <x v="64"/>
    <x v="0"/>
    <x v="81"/>
    <x v="0"/>
    <x v="0"/>
    <x v="0"/>
    <x v="0"/>
    <x v="0"/>
    <x v="1"/>
    <x v="0"/>
    <x v="0"/>
    <x v="81"/>
    <x v="7"/>
    <x v="25"/>
    <x v="0"/>
    <x v="0"/>
    <x v="0"/>
    <x v="0"/>
    <x v="4"/>
    <x v="1"/>
    <x v="0"/>
    <x v="4"/>
    <x v="0"/>
    <x v="0"/>
    <x v="0"/>
    <x v="0"/>
    <x v="0"/>
    <x v="81"/>
    <x v="0"/>
    <x v="0"/>
    <x v="0"/>
    <x v="1"/>
    <x v="0"/>
    <x v="0"/>
    <x v="0"/>
    <x v="0"/>
  </r>
  <r>
    <x v="82"/>
    <x v="3"/>
    <x v="5"/>
    <x v="3"/>
    <x v="0"/>
    <x v="0"/>
    <x v="82"/>
    <x v="0"/>
    <x v="1"/>
    <x v="81"/>
    <x v="0"/>
    <x v="1"/>
    <x v="32"/>
    <x v="2"/>
    <x v="0"/>
    <x v="0"/>
    <x v="82"/>
    <x v="5"/>
    <x v="28"/>
    <x v="82"/>
    <x v="2"/>
    <x v="65"/>
    <x v="1"/>
    <x v="81"/>
    <x v="9"/>
    <x v="82"/>
    <x v="82"/>
    <x v="1"/>
    <x v="82"/>
    <x v="65"/>
    <x v="0"/>
    <x v="82"/>
    <x v="0"/>
    <x v="0"/>
    <x v="0"/>
    <x v="0"/>
    <x v="0"/>
    <x v="1"/>
    <x v="0"/>
    <x v="0"/>
    <x v="82"/>
    <x v="0"/>
    <x v="27"/>
    <x v="0"/>
    <x v="0"/>
    <x v="0"/>
    <x v="0"/>
    <x v="4"/>
    <x v="1"/>
    <x v="0"/>
    <x v="4"/>
    <x v="0"/>
    <x v="0"/>
    <x v="0"/>
    <x v="0"/>
    <x v="0"/>
    <x v="82"/>
    <x v="0"/>
    <x v="0"/>
    <x v="0"/>
    <x v="0"/>
    <x v="0"/>
    <x v="0"/>
    <x v="0"/>
    <x v="0"/>
  </r>
  <r>
    <x v="83"/>
    <x v="3"/>
    <x v="5"/>
    <x v="3"/>
    <x v="0"/>
    <x v="0"/>
    <x v="83"/>
    <x v="1"/>
    <x v="0"/>
    <x v="82"/>
    <x v="1"/>
    <x v="1"/>
    <x v="40"/>
    <x v="0"/>
    <x v="0"/>
    <x v="0"/>
    <x v="83"/>
    <x v="30"/>
    <x v="29"/>
    <x v="83"/>
    <x v="2"/>
    <x v="66"/>
    <x v="0"/>
    <x v="82"/>
    <x v="0"/>
    <x v="83"/>
    <x v="83"/>
    <x v="1"/>
    <x v="83"/>
    <x v="6"/>
    <x v="0"/>
    <x v="83"/>
    <x v="0"/>
    <x v="0"/>
    <x v="0"/>
    <x v="0"/>
    <x v="0"/>
    <x v="1"/>
    <x v="0"/>
    <x v="0"/>
    <x v="83"/>
    <x v="7"/>
    <x v="2"/>
    <x v="0"/>
    <x v="0"/>
    <x v="0"/>
    <x v="0"/>
    <x v="4"/>
    <x v="1"/>
    <x v="0"/>
    <x v="4"/>
    <x v="0"/>
    <x v="0"/>
    <x v="0"/>
    <x v="0"/>
    <x v="0"/>
    <x v="83"/>
    <x v="0"/>
    <x v="0"/>
    <x v="0"/>
    <x v="0"/>
    <x v="0"/>
    <x v="0"/>
    <x v="0"/>
    <x v="0"/>
  </r>
  <r>
    <x v="84"/>
    <x v="3"/>
    <x v="5"/>
    <x v="3"/>
    <x v="0"/>
    <x v="0"/>
    <x v="84"/>
    <x v="1"/>
    <x v="0"/>
    <x v="83"/>
    <x v="1"/>
    <x v="1"/>
    <x v="15"/>
    <x v="0"/>
    <x v="0"/>
    <x v="0"/>
    <x v="84"/>
    <x v="26"/>
    <x v="28"/>
    <x v="84"/>
    <x v="1"/>
    <x v="67"/>
    <x v="0"/>
    <x v="83"/>
    <x v="0"/>
    <x v="84"/>
    <x v="84"/>
    <x v="1"/>
    <x v="84"/>
    <x v="66"/>
    <x v="0"/>
    <x v="84"/>
    <x v="0"/>
    <x v="0"/>
    <x v="0"/>
    <x v="0"/>
    <x v="0"/>
    <x v="1"/>
    <x v="0"/>
    <x v="0"/>
    <x v="84"/>
    <x v="7"/>
    <x v="3"/>
    <x v="0"/>
    <x v="0"/>
    <x v="0"/>
    <x v="0"/>
    <x v="4"/>
    <x v="1"/>
    <x v="0"/>
    <x v="4"/>
    <x v="0"/>
    <x v="0"/>
    <x v="0"/>
    <x v="0"/>
    <x v="0"/>
    <x v="84"/>
    <x v="0"/>
    <x v="0"/>
    <x v="0"/>
    <x v="0"/>
    <x v="0"/>
    <x v="0"/>
    <x v="0"/>
    <x v="0"/>
  </r>
  <r>
    <x v="85"/>
    <x v="3"/>
    <x v="5"/>
    <x v="3"/>
    <x v="0"/>
    <x v="0"/>
    <x v="85"/>
    <x v="1"/>
    <x v="0"/>
    <x v="84"/>
    <x v="2"/>
    <x v="1"/>
    <x v="41"/>
    <x v="2"/>
    <x v="0"/>
    <x v="0"/>
    <x v="85"/>
    <x v="5"/>
    <x v="14"/>
    <x v="85"/>
    <x v="1"/>
    <x v="68"/>
    <x v="0"/>
    <x v="84"/>
    <x v="0"/>
    <x v="85"/>
    <x v="85"/>
    <x v="1"/>
    <x v="85"/>
    <x v="67"/>
    <x v="0"/>
    <x v="85"/>
    <x v="0"/>
    <x v="0"/>
    <x v="0"/>
    <x v="0"/>
    <x v="0"/>
    <x v="1"/>
    <x v="0"/>
    <x v="0"/>
    <x v="85"/>
    <x v="7"/>
    <x v="11"/>
    <x v="0"/>
    <x v="0"/>
    <x v="0"/>
    <x v="0"/>
    <x v="4"/>
    <x v="1"/>
    <x v="0"/>
    <x v="4"/>
    <x v="0"/>
    <x v="0"/>
    <x v="0"/>
    <x v="0"/>
    <x v="0"/>
    <x v="85"/>
    <x v="0"/>
    <x v="0"/>
    <x v="0"/>
    <x v="0"/>
    <x v="0"/>
    <x v="0"/>
    <x v="0"/>
    <x v="0"/>
  </r>
  <r>
    <x v="86"/>
    <x v="3"/>
    <x v="5"/>
    <x v="3"/>
    <x v="0"/>
    <x v="0"/>
    <x v="86"/>
    <x v="0"/>
    <x v="0"/>
    <x v="85"/>
    <x v="2"/>
    <x v="0"/>
    <x v="42"/>
    <x v="0"/>
    <x v="0"/>
    <x v="0"/>
    <x v="86"/>
    <x v="33"/>
    <x v="32"/>
    <x v="86"/>
    <x v="2"/>
    <x v="0"/>
    <x v="0"/>
    <x v="85"/>
    <x v="0"/>
    <x v="86"/>
    <x v="86"/>
    <x v="1"/>
    <x v="86"/>
    <x v="68"/>
    <x v="0"/>
    <x v="86"/>
    <x v="0"/>
    <x v="0"/>
    <x v="0"/>
    <x v="0"/>
    <x v="0"/>
    <x v="0"/>
    <x v="0"/>
    <x v="0"/>
    <x v="86"/>
    <x v="7"/>
    <x v="7"/>
    <x v="0"/>
    <x v="0"/>
    <x v="0"/>
    <x v="0"/>
    <x v="4"/>
    <x v="1"/>
    <x v="0"/>
    <x v="4"/>
    <x v="0"/>
    <x v="0"/>
    <x v="0"/>
    <x v="0"/>
    <x v="0"/>
    <x v="86"/>
    <x v="0"/>
    <x v="0"/>
    <x v="0"/>
    <x v="1"/>
    <x v="0"/>
    <x v="0"/>
    <x v="0"/>
    <x v="0"/>
  </r>
  <r>
    <x v="87"/>
    <x v="3"/>
    <x v="5"/>
    <x v="3"/>
    <x v="0"/>
    <x v="0"/>
    <x v="87"/>
    <x v="0"/>
    <x v="0"/>
    <x v="86"/>
    <x v="1"/>
    <x v="1"/>
    <x v="43"/>
    <x v="2"/>
    <x v="0"/>
    <x v="0"/>
    <x v="87"/>
    <x v="34"/>
    <x v="37"/>
    <x v="87"/>
    <x v="2"/>
    <x v="69"/>
    <x v="0"/>
    <x v="86"/>
    <x v="0"/>
    <x v="87"/>
    <x v="87"/>
    <x v="1"/>
    <x v="87"/>
    <x v="69"/>
    <x v="0"/>
    <x v="87"/>
    <x v="0"/>
    <x v="0"/>
    <x v="0"/>
    <x v="0"/>
    <x v="0"/>
    <x v="1"/>
    <x v="0"/>
    <x v="0"/>
    <x v="87"/>
    <x v="7"/>
    <x v="12"/>
    <x v="0"/>
    <x v="0"/>
    <x v="0"/>
    <x v="0"/>
    <x v="4"/>
    <x v="1"/>
    <x v="0"/>
    <x v="4"/>
    <x v="0"/>
    <x v="0"/>
    <x v="0"/>
    <x v="0"/>
    <x v="0"/>
    <x v="87"/>
    <x v="0"/>
    <x v="0"/>
    <x v="0"/>
    <x v="0"/>
    <x v="0"/>
    <x v="0"/>
    <x v="0"/>
    <x v="0"/>
  </r>
  <r>
    <x v="88"/>
    <x v="3"/>
    <x v="5"/>
    <x v="3"/>
    <x v="0"/>
    <x v="0"/>
    <x v="88"/>
    <x v="0"/>
    <x v="0"/>
    <x v="87"/>
    <x v="1"/>
    <x v="1"/>
    <x v="44"/>
    <x v="1"/>
    <x v="0"/>
    <x v="0"/>
    <x v="88"/>
    <x v="28"/>
    <x v="29"/>
    <x v="88"/>
    <x v="1"/>
    <x v="70"/>
    <x v="0"/>
    <x v="87"/>
    <x v="0"/>
    <x v="88"/>
    <x v="88"/>
    <x v="1"/>
    <x v="88"/>
    <x v="6"/>
    <x v="0"/>
    <x v="88"/>
    <x v="0"/>
    <x v="0"/>
    <x v="0"/>
    <x v="0"/>
    <x v="0"/>
    <x v="1"/>
    <x v="0"/>
    <x v="0"/>
    <x v="88"/>
    <x v="7"/>
    <x v="13"/>
    <x v="0"/>
    <x v="0"/>
    <x v="0"/>
    <x v="0"/>
    <x v="4"/>
    <x v="1"/>
    <x v="0"/>
    <x v="4"/>
    <x v="0"/>
    <x v="0"/>
    <x v="0"/>
    <x v="0"/>
    <x v="0"/>
    <x v="88"/>
    <x v="0"/>
    <x v="0"/>
    <x v="0"/>
    <x v="0"/>
    <x v="0"/>
    <x v="0"/>
    <x v="0"/>
    <x v="0"/>
  </r>
  <r>
    <x v="89"/>
    <x v="3"/>
    <x v="5"/>
    <x v="3"/>
    <x v="0"/>
    <x v="0"/>
    <x v="89"/>
    <x v="1"/>
    <x v="0"/>
    <x v="88"/>
    <x v="2"/>
    <x v="1"/>
    <x v="15"/>
    <x v="0"/>
    <x v="0"/>
    <x v="0"/>
    <x v="89"/>
    <x v="22"/>
    <x v="28"/>
    <x v="89"/>
    <x v="2"/>
    <x v="46"/>
    <x v="0"/>
    <x v="88"/>
    <x v="0"/>
    <x v="89"/>
    <x v="89"/>
    <x v="1"/>
    <x v="89"/>
    <x v="70"/>
    <x v="0"/>
    <x v="89"/>
    <x v="0"/>
    <x v="0"/>
    <x v="0"/>
    <x v="0"/>
    <x v="0"/>
    <x v="1"/>
    <x v="0"/>
    <x v="0"/>
    <x v="89"/>
    <x v="7"/>
    <x v="6"/>
    <x v="0"/>
    <x v="0"/>
    <x v="0"/>
    <x v="0"/>
    <x v="4"/>
    <x v="1"/>
    <x v="0"/>
    <x v="4"/>
    <x v="0"/>
    <x v="0"/>
    <x v="0"/>
    <x v="0"/>
    <x v="0"/>
    <x v="89"/>
    <x v="0"/>
    <x v="0"/>
    <x v="0"/>
    <x v="0"/>
    <x v="0"/>
    <x v="0"/>
    <x v="0"/>
    <x v="0"/>
  </r>
  <r>
    <x v="90"/>
    <x v="3"/>
    <x v="5"/>
    <x v="3"/>
    <x v="0"/>
    <x v="0"/>
    <x v="90"/>
    <x v="1"/>
    <x v="0"/>
    <x v="89"/>
    <x v="0"/>
    <x v="0"/>
    <x v="45"/>
    <x v="2"/>
    <x v="0"/>
    <x v="0"/>
    <x v="90"/>
    <x v="30"/>
    <x v="38"/>
    <x v="90"/>
    <x v="2"/>
    <x v="71"/>
    <x v="0"/>
    <x v="89"/>
    <x v="0"/>
    <x v="90"/>
    <x v="90"/>
    <x v="1"/>
    <x v="90"/>
    <x v="71"/>
    <x v="0"/>
    <x v="90"/>
    <x v="0"/>
    <x v="0"/>
    <x v="0"/>
    <x v="0"/>
    <x v="0"/>
    <x v="1"/>
    <x v="0"/>
    <x v="0"/>
    <x v="90"/>
    <x v="7"/>
    <x v="9"/>
    <x v="0"/>
    <x v="0"/>
    <x v="0"/>
    <x v="0"/>
    <x v="4"/>
    <x v="1"/>
    <x v="0"/>
    <x v="4"/>
    <x v="0"/>
    <x v="0"/>
    <x v="0"/>
    <x v="0"/>
    <x v="0"/>
    <x v="90"/>
    <x v="0"/>
    <x v="0"/>
    <x v="0"/>
    <x v="0"/>
    <x v="0"/>
    <x v="0"/>
    <x v="0"/>
    <x v="0"/>
  </r>
  <r>
    <x v="91"/>
    <x v="3"/>
    <x v="5"/>
    <x v="3"/>
    <x v="0"/>
    <x v="0"/>
    <x v="91"/>
    <x v="1"/>
    <x v="0"/>
    <x v="90"/>
    <x v="0"/>
    <x v="2"/>
    <x v="3"/>
    <x v="0"/>
    <x v="0"/>
    <x v="0"/>
    <x v="91"/>
    <x v="35"/>
    <x v="17"/>
    <x v="91"/>
    <x v="2"/>
    <x v="72"/>
    <x v="0"/>
    <x v="90"/>
    <x v="0"/>
    <x v="91"/>
    <x v="91"/>
    <x v="1"/>
    <x v="91"/>
    <x v="72"/>
    <x v="0"/>
    <x v="91"/>
    <x v="0"/>
    <x v="0"/>
    <x v="0"/>
    <x v="0"/>
    <x v="0"/>
    <x v="0"/>
    <x v="0"/>
    <x v="0"/>
    <x v="91"/>
    <x v="7"/>
    <x v="26"/>
    <x v="0"/>
    <x v="0"/>
    <x v="0"/>
    <x v="0"/>
    <x v="4"/>
    <x v="1"/>
    <x v="0"/>
    <x v="4"/>
    <x v="0"/>
    <x v="0"/>
    <x v="0"/>
    <x v="0"/>
    <x v="0"/>
    <x v="91"/>
    <x v="0"/>
    <x v="0"/>
    <x v="0"/>
    <x v="0"/>
    <x v="0"/>
    <x v="0"/>
    <x v="0"/>
    <x v="0"/>
  </r>
  <r>
    <x v="92"/>
    <x v="3"/>
    <x v="5"/>
    <x v="3"/>
    <x v="0"/>
    <x v="0"/>
    <x v="92"/>
    <x v="1"/>
    <x v="0"/>
    <x v="91"/>
    <x v="2"/>
    <x v="1"/>
    <x v="0"/>
    <x v="2"/>
    <x v="0"/>
    <x v="0"/>
    <x v="92"/>
    <x v="31"/>
    <x v="32"/>
    <x v="92"/>
    <x v="2"/>
    <x v="73"/>
    <x v="0"/>
    <x v="91"/>
    <x v="0"/>
    <x v="92"/>
    <x v="92"/>
    <x v="1"/>
    <x v="92"/>
    <x v="6"/>
    <x v="0"/>
    <x v="92"/>
    <x v="0"/>
    <x v="0"/>
    <x v="0"/>
    <x v="0"/>
    <x v="0"/>
    <x v="1"/>
    <x v="0"/>
    <x v="0"/>
    <x v="92"/>
    <x v="7"/>
    <x v="17"/>
    <x v="0"/>
    <x v="0"/>
    <x v="0"/>
    <x v="0"/>
    <x v="4"/>
    <x v="1"/>
    <x v="0"/>
    <x v="4"/>
    <x v="0"/>
    <x v="0"/>
    <x v="0"/>
    <x v="0"/>
    <x v="0"/>
    <x v="92"/>
    <x v="0"/>
    <x v="0"/>
    <x v="0"/>
    <x v="0"/>
    <x v="0"/>
    <x v="0"/>
    <x v="0"/>
    <x v="0"/>
  </r>
  <r>
    <x v="93"/>
    <x v="3"/>
    <x v="5"/>
    <x v="3"/>
    <x v="0"/>
    <x v="0"/>
    <x v="93"/>
    <x v="1"/>
    <x v="0"/>
    <x v="92"/>
    <x v="1"/>
    <x v="1"/>
    <x v="30"/>
    <x v="2"/>
    <x v="0"/>
    <x v="0"/>
    <x v="93"/>
    <x v="30"/>
    <x v="39"/>
    <x v="93"/>
    <x v="2"/>
    <x v="49"/>
    <x v="0"/>
    <x v="92"/>
    <x v="0"/>
    <x v="93"/>
    <x v="93"/>
    <x v="1"/>
    <x v="93"/>
    <x v="73"/>
    <x v="0"/>
    <x v="93"/>
    <x v="0"/>
    <x v="0"/>
    <x v="0"/>
    <x v="0"/>
    <x v="0"/>
    <x v="1"/>
    <x v="0"/>
    <x v="0"/>
    <x v="93"/>
    <x v="7"/>
    <x v="18"/>
    <x v="0"/>
    <x v="0"/>
    <x v="0"/>
    <x v="0"/>
    <x v="4"/>
    <x v="1"/>
    <x v="0"/>
    <x v="4"/>
    <x v="0"/>
    <x v="0"/>
    <x v="0"/>
    <x v="0"/>
    <x v="0"/>
    <x v="93"/>
    <x v="0"/>
    <x v="0"/>
    <x v="0"/>
    <x v="3"/>
    <x v="0"/>
    <x v="0"/>
    <x v="0"/>
    <x v="0"/>
  </r>
  <r>
    <x v="94"/>
    <x v="3"/>
    <x v="5"/>
    <x v="3"/>
    <x v="0"/>
    <x v="0"/>
    <x v="94"/>
    <x v="0"/>
    <x v="0"/>
    <x v="93"/>
    <x v="2"/>
    <x v="1"/>
    <x v="46"/>
    <x v="2"/>
    <x v="1"/>
    <x v="1"/>
    <x v="94"/>
    <x v="26"/>
    <x v="18"/>
    <x v="94"/>
    <x v="2"/>
    <x v="74"/>
    <x v="0"/>
    <x v="93"/>
    <x v="0"/>
    <x v="94"/>
    <x v="94"/>
    <x v="1"/>
    <x v="94"/>
    <x v="6"/>
    <x v="0"/>
    <x v="94"/>
    <x v="0"/>
    <x v="0"/>
    <x v="0"/>
    <x v="0"/>
    <x v="0"/>
    <x v="0"/>
    <x v="0"/>
    <x v="0"/>
    <x v="94"/>
    <x v="7"/>
    <x v="19"/>
    <x v="0"/>
    <x v="0"/>
    <x v="0"/>
    <x v="0"/>
    <x v="4"/>
    <x v="1"/>
    <x v="0"/>
    <x v="4"/>
    <x v="0"/>
    <x v="0"/>
    <x v="0"/>
    <x v="0"/>
    <x v="0"/>
    <x v="94"/>
    <x v="0"/>
    <x v="0"/>
    <x v="0"/>
    <x v="1"/>
    <x v="0"/>
    <x v="0"/>
    <x v="0"/>
    <x v="0"/>
  </r>
  <r>
    <x v="95"/>
    <x v="3"/>
    <x v="5"/>
    <x v="3"/>
    <x v="0"/>
    <x v="0"/>
    <x v="95"/>
    <x v="0"/>
    <x v="0"/>
    <x v="94"/>
    <x v="0"/>
    <x v="1"/>
    <x v="31"/>
    <x v="2"/>
    <x v="0"/>
    <x v="0"/>
    <x v="95"/>
    <x v="25"/>
    <x v="35"/>
    <x v="95"/>
    <x v="2"/>
    <x v="75"/>
    <x v="0"/>
    <x v="94"/>
    <x v="0"/>
    <x v="95"/>
    <x v="95"/>
    <x v="1"/>
    <x v="95"/>
    <x v="74"/>
    <x v="0"/>
    <x v="95"/>
    <x v="0"/>
    <x v="0"/>
    <x v="0"/>
    <x v="0"/>
    <x v="0"/>
    <x v="1"/>
    <x v="0"/>
    <x v="0"/>
    <x v="95"/>
    <x v="7"/>
    <x v="24"/>
    <x v="0"/>
    <x v="0"/>
    <x v="0"/>
    <x v="0"/>
    <x v="4"/>
    <x v="1"/>
    <x v="0"/>
    <x v="4"/>
    <x v="0"/>
    <x v="0"/>
    <x v="0"/>
    <x v="0"/>
    <x v="0"/>
    <x v="95"/>
    <x v="0"/>
    <x v="0"/>
    <x v="0"/>
    <x v="0"/>
    <x v="0"/>
    <x v="0"/>
    <x v="0"/>
    <x v="0"/>
  </r>
  <r>
    <x v="96"/>
    <x v="3"/>
    <x v="5"/>
    <x v="3"/>
    <x v="0"/>
    <x v="0"/>
    <x v="0"/>
    <x v="0"/>
    <x v="0"/>
    <x v="0"/>
    <x v="0"/>
    <x v="0"/>
    <x v="0"/>
    <x v="0"/>
    <x v="0"/>
    <x v="0"/>
    <x v="96"/>
    <x v="0"/>
    <x v="0"/>
    <x v="0"/>
    <x v="1"/>
    <x v="0"/>
    <x v="0"/>
    <x v="95"/>
    <x v="0"/>
    <x v="96"/>
    <x v="96"/>
    <x v="1"/>
    <x v="0"/>
    <x v="75"/>
    <x v="0"/>
    <x v="96"/>
    <x v="0"/>
    <x v="0"/>
    <x v="0"/>
    <x v="0"/>
    <x v="0"/>
    <x v="0"/>
    <x v="0"/>
    <x v="0"/>
    <x v="96"/>
    <x v="7"/>
    <x v="21"/>
    <x v="0"/>
    <x v="0"/>
    <x v="0"/>
    <x v="0"/>
    <x v="4"/>
    <x v="1"/>
    <x v="0"/>
    <x v="4"/>
    <x v="0"/>
    <x v="0"/>
    <x v="0"/>
    <x v="0"/>
    <x v="0"/>
    <x v="96"/>
    <x v="0"/>
    <x v="0"/>
    <x v="0"/>
    <x v="0"/>
    <x v="0"/>
    <x v="0"/>
    <x v="0"/>
    <x v="0"/>
  </r>
  <r>
    <x v="97"/>
    <x v="3"/>
    <x v="5"/>
    <x v="3"/>
    <x v="0"/>
    <x v="0"/>
    <x v="96"/>
    <x v="1"/>
    <x v="0"/>
    <x v="95"/>
    <x v="1"/>
    <x v="1"/>
    <x v="6"/>
    <x v="2"/>
    <x v="0"/>
    <x v="0"/>
    <x v="97"/>
    <x v="8"/>
    <x v="28"/>
    <x v="96"/>
    <x v="2"/>
    <x v="76"/>
    <x v="0"/>
    <x v="96"/>
    <x v="0"/>
    <x v="97"/>
    <x v="97"/>
    <x v="1"/>
    <x v="96"/>
    <x v="76"/>
    <x v="0"/>
    <x v="97"/>
    <x v="0"/>
    <x v="0"/>
    <x v="0"/>
    <x v="0"/>
    <x v="0"/>
    <x v="1"/>
    <x v="0"/>
    <x v="0"/>
    <x v="97"/>
    <x v="7"/>
    <x v="0"/>
    <x v="0"/>
    <x v="0"/>
    <x v="0"/>
    <x v="0"/>
    <x v="4"/>
    <x v="1"/>
    <x v="0"/>
    <x v="4"/>
    <x v="0"/>
    <x v="0"/>
    <x v="0"/>
    <x v="0"/>
    <x v="0"/>
    <x v="97"/>
    <x v="0"/>
    <x v="0"/>
    <x v="0"/>
    <x v="0"/>
    <x v="0"/>
    <x v="0"/>
    <x v="0"/>
    <x v="0"/>
  </r>
  <r>
    <x v="98"/>
    <x v="3"/>
    <x v="5"/>
    <x v="3"/>
    <x v="0"/>
    <x v="0"/>
    <x v="97"/>
    <x v="1"/>
    <x v="0"/>
    <x v="96"/>
    <x v="1"/>
    <x v="1"/>
    <x v="4"/>
    <x v="0"/>
    <x v="0"/>
    <x v="0"/>
    <x v="98"/>
    <x v="26"/>
    <x v="27"/>
    <x v="97"/>
    <x v="1"/>
    <x v="77"/>
    <x v="0"/>
    <x v="97"/>
    <x v="0"/>
    <x v="98"/>
    <x v="98"/>
    <x v="1"/>
    <x v="97"/>
    <x v="6"/>
    <x v="0"/>
    <x v="98"/>
    <x v="0"/>
    <x v="0"/>
    <x v="0"/>
    <x v="0"/>
    <x v="0"/>
    <x v="1"/>
    <x v="0"/>
    <x v="0"/>
    <x v="98"/>
    <x v="0"/>
    <x v="1"/>
    <x v="0"/>
    <x v="0"/>
    <x v="0"/>
    <x v="0"/>
    <x v="4"/>
    <x v="1"/>
    <x v="0"/>
    <x v="4"/>
    <x v="0"/>
    <x v="0"/>
    <x v="0"/>
    <x v="0"/>
    <x v="0"/>
    <x v="98"/>
    <x v="0"/>
    <x v="0"/>
    <x v="0"/>
    <x v="0"/>
    <x v="0"/>
    <x v="0"/>
    <x v="0"/>
    <x v="0"/>
  </r>
  <r>
    <x v="99"/>
    <x v="3"/>
    <x v="5"/>
    <x v="3"/>
    <x v="0"/>
    <x v="0"/>
    <x v="98"/>
    <x v="0"/>
    <x v="0"/>
    <x v="59"/>
    <x v="2"/>
    <x v="0"/>
    <x v="47"/>
    <x v="0"/>
    <x v="0"/>
    <x v="0"/>
    <x v="99"/>
    <x v="36"/>
    <x v="40"/>
    <x v="98"/>
    <x v="2"/>
    <x v="78"/>
    <x v="1"/>
    <x v="98"/>
    <x v="0"/>
    <x v="99"/>
    <x v="99"/>
    <x v="1"/>
    <x v="98"/>
    <x v="77"/>
    <x v="0"/>
    <x v="99"/>
    <x v="0"/>
    <x v="0"/>
    <x v="0"/>
    <x v="0"/>
    <x v="0"/>
    <x v="1"/>
    <x v="0"/>
    <x v="0"/>
    <x v="99"/>
    <x v="0"/>
    <x v="2"/>
    <x v="0"/>
    <x v="0"/>
    <x v="0"/>
    <x v="0"/>
    <x v="4"/>
    <x v="1"/>
    <x v="0"/>
    <x v="4"/>
    <x v="0"/>
    <x v="0"/>
    <x v="0"/>
    <x v="0"/>
    <x v="0"/>
    <x v="99"/>
    <x v="0"/>
    <x v="0"/>
    <x v="0"/>
    <x v="0"/>
    <x v="0"/>
    <x v="0"/>
    <x v="0"/>
    <x v="0"/>
  </r>
  <r>
    <x v="100"/>
    <x v="3"/>
    <x v="5"/>
    <x v="3"/>
    <x v="0"/>
    <x v="0"/>
    <x v="99"/>
    <x v="1"/>
    <x v="0"/>
    <x v="97"/>
    <x v="2"/>
    <x v="1"/>
    <x v="48"/>
    <x v="0"/>
    <x v="0"/>
    <x v="0"/>
    <x v="100"/>
    <x v="37"/>
    <x v="41"/>
    <x v="99"/>
    <x v="1"/>
    <x v="79"/>
    <x v="1"/>
    <x v="99"/>
    <x v="0"/>
    <x v="100"/>
    <x v="100"/>
    <x v="1"/>
    <x v="99"/>
    <x v="6"/>
    <x v="0"/>
    <x v="100"/>
    <x v="0"/>
    <x v="0"/>
    <x v="0"/>
    <x v="0"/>
    <x v="0"/>
    <x v="1"/>
    <x v="0"/>
    <x v="0"/>
    <x v="100"/>
    <x v="0"/>
    <x v="3"/>
    <x v="0"/>
    <x v="0"/>
    <x v="0"/>
    <x v="0"/>
    <x v="4"/>
    <x v="1"/>
    <x v="0"/>
    <x v="4"/>
    <x v="0"/>
    <x v="0"/>
    <x v="0"/>
    <x v="0"/>
    <x v="0"/>
    <x v="100"/>
    <x v="0"/>
    <x v="0"/>
    <x v="0"/>
    <x v="0"/>
    <x v="0"/>
    <x v="0"/>
    <x v="0"/>
    <x v="0"/>
  </r>
  <r>
    <x v="101"/>
    <x v="3"/>
    <x v="5"/>
    <x v="3"/>
    <x v="0"/>
    <x v="0"/>
    <x v="100"/>
    <x v="1"/>
    <x v="0"/>
    <x v="98"/>
    <x v="1"/>
    <x v="1"/>
    <x v="2"/>
    <x v="0"/>
    <x v="0"/>
    <x v="0"/>
    <x v="101"/>
    <x v="26"/>
    <x v="42"/>
    <x v="100"/>
    <x v="2"/>
    <x v="51"/>
    <x v="0"/>
    <x v="100"/>
    <x v="0"/>
    <x v="101"/>
    <x v="101"/>
    <x v="1"/>
    <x v="100"/>
    <x v="78"/>
    <x v="0"/>
    <x v="101"/>
    <x v="0"/>
    <x v="0"/>
    <x v="0"/>
    <x v="0"/>
    <x v="0"/>
    <x v="1"/>
    <x v="0"/>
    <x v="0"/>
    <x v="101"/>
    <x v="0"/>
    <x v="11"/>
    <x v="0"/>
    <x v="0"/>
    <x v="0"/>
    <x v="0"/>
    <x v="4"/>
    <x v="1"/>
    <x v="0"/>
    <x v="4"/>
    <x v="0"/>
    <x v="0"/>
    <x v="0"/>
    <x v="0"/>
    <x v="0"/>
    <x v="101"/>
    <x v="0"/>
    <x v="0"/>
    <x v="0"/>
    <x v="1"/>
    <x v="0"/>
    <x v="0"/>
    <x v="0"/>
    <x v="0"/>
  </r>
  <r>
    <x v="102"/>
    <x v="3"/>
    <x v="5"/>
    <x v="3"/>
    <x v="0"/>
    <x v="0"/>
    <x v="101"/>
    <x v="0"/>
    <x v="0"/>
    <x v="99"/>
    <x v="1"/>
    <x v="0"/>
    <x v="0"/>
    <x v="0"/>
    <x v="0"/>
    <x v="0"/>
    <x v="102"/>
    <x v="3"/>
    <x v="31"/>
    <x v="101"/>
    <x v="2"/>
    <x v="80"/>
    <x v="0"/>
    <x v="101"/>
    <x v="0"/>
    <x v="102"/>
    <x v="102"/>
    <x v="1"/>
    <x v="101"/>
    <x v="6"/>
    <x v="0"/>
    <x v="102"/>
    <x v="0"/>
    <x v="0"/>
    <x v="0"/>
    <x v="0"/>
    <x v="0"/>
    <x v="1"/>
    <x v="0"/>
    <x v="0"/>
    <x v="102"/>
    <x v="0"/>
    <x v="7"/>
    <x v="0"/>
    <x v="0"/>
    <x v="0"/>
    <x v="0"/>
    <x v="4"/>
    <x v="1"/>
    <x v="0"/>
    <x v="4"/>
    <x v="0"/>
    <x v="0"/>
    <x v="0"/>
    <x v="0"/>
    <x v="0"/>
    <x v="102"/>
    <x v="0"/>
    <x v="0"/>
    <x v="0"/>
    <x v="0"/>
    <x v="0"/>
    <x v="0"/>
    <x v="0"/>
    <x v="0"/>
  </r>
  <r>
    <x v="103"/>
    <x v="3"/>
    <x v="5"/>
    <x v="3"/>
    <x v="0"/>
    <x v="0"/>
    <x v="79"/>
    <x v="0"/>
    <x v="0"/>
    <x v="100"/>
    <x v="2"/>
    <x v="0"/>
    <x v="35"/>
    <x v="2"/>
    <x v="0"/>
    <x v="0"/>
    <x v="103"/>
    <x v="27"/>
    <x v="36"/>
    <x v="102"/>
    <x v="2"/>
    <x v="63"/>
    <x v="0"/>
    <x v="78"/>
    <x v="0"/>
    <x v="79"/>
    <x v="79"/>
    <x v="1"/>
    <x v="102"/>
    <x v="79"/>
    <x v="0"/>
    <x v="103"/>
    <x v="0"/>
    <x v="0"/>
    <x v="0"/>
    <x v="0"/>
    <x v="0"/>
    <x v="1"/>
    <x v="0"/>
    <x v="0"/>
    <x v="103"/>
    <x v="0"/>
    <x v="12"/>
    <x v="0"/>
    <x v="0"/>
    <x v="0"/>
    <x v="0"/>
    <x v="4"/>
    <x v="1"/>
    <x v="0"/>
    <x v="4"/>
    <x v="0"/>
    <x v="0"/>
    <x v="0"/>
    <x v="0"/>
    <x v="0"/>
    <x v="79"/>
    <x v="0"/>
    <x v="0"/>
    <x v="0"/>
    <x v="0"/>
    <x v="0"/>
    <x v="0"/>
    <x v="0"/>
    <x v="0"/>
  </r>
  <r>
    <x v="104"/>
    <x v="3"/>
    <x v="5"/>
    <x v="3"/>
    <x v="0"/>
    <x v="0"/>
    <x v="102"/>
    <x v="0"/>
    <x v="0"/>
    <x v="101"/>
    <x v="1"/>
    <x v="1"/>
    <x v="49"/>
    <x v="2"/>
    <x v="0"/>
    <x v="0"/>
    <x v="104"/>
    <x v="3"/>
    <x v="36"/>
    <x v="103"/>
    <x v="2"/>
    <x v="81"/>
    <x v="0"/>
    <x v="102"/>
    <x v="0"/>
    <x v="103"/>
    <x v="103"/>
    <x v="1"/>
    <x v="103"/>
    <x v="80"/>
    <x v="0"/>
    <x v="104"/>
    <x v="0"/>
    <x v="0"/>
    <x v="0"/>
    <x v="0"/>
    <x v="0"/>
    <x v="1"/>
    <x v="0"/>
    <x v="0"/>
    <x v="104"/>
    <x v="0"/>
    <x v="13"/>
    <x v="0"/>
    <x v="0"/>
    <x v="0"/>
    <x v="0"/>
    <x v="4"/>
    <x v="1"/>
    <x v="0"/>
    <x v="4"/>
    <x v="0"/>
    <x v="0"/>
    <x v="0"/>
    <x v="0"/>
    <x v="0"/>
    <x v="103"/>
    <x v="0"/>
    <x v="0"/>
    <x v="0"/>
    <x v="0"/>
    <x v="0"/>
    <x v="0"/>
    <x v="0"/>
    <x v="0"/>
  </r>
  <r>
    <x v="105"/>
    <x v="3"/>
    <x v="5"/>
    <x v="3"/>
    <x v="0"/>
    <x v="0"/>
    <x v="103"/>
    <x v="1"/>
    <x v="0"/>
    <x v="102"/>
    <x v="1"/>
    <x v="1"/>
    <x v="4"/>
    <x v="0"/>
    <x v="0"/>
    <x v="0"/>
    <x v="105"/>
    <x v="26"/>
    <x v="29"/>
    <x v="104"/>
    <x v="2"/>
    <x v="82"/>
    <x v="0"/>
    <x v="103"/>
    <x v="0"/>
    <x v="104"/>
    <x v="104"/>
    <x v="1"/>
    <x v="104"/>
    <x v="81"/>
    <x v="0"/>
    <x v="105"/>
    <x v="0"/>
    <x v="0"/>
    <x v="0"/>
    <x v="0"/>
    <x v="0"/>
    <x v="1"/>
    <x v="0"/>
    <x v="0"/>
    <x v="105"/>
    <x v="0"/>
    <x v="6"/>
    <x v="0"/>
    <x v="0"/>
    <x v="0"/>
    <x v="0"/>
    <x v="4"/>
    <x v="1"/>
    <x v="0"/>
    <x v="4"/>
    <x v="0"/>
    <x v="0"/>
    <x v="0"/>
    <x v="0"/>
    <x v="0"/>
    <x v="84"/>
    <x v="0"/>
    <x v="0"/>
    <x v="0"/>
    <x v="0"/>
    <x v="0"/>
    <x v="0"/>
    <x v="0"/>
    <x v="0"/>
  </r>
  <r>
    <x v="106"/>
    <x v="3"/>
    <x v="5"/>
    <x v="3"/>
    <x v="0"/>
    <x v="0"/>
    <x v="104"/>
    <x v="1"/>
    <x v="0"/>
    <x v="103"/>
    <x v="0"/>
    <x v="2"/>
    <x v="50"/>
    <x v="0"/>
    <x v="0"/>
    <x v="0"/>
    <x v="106"/>
    <x v="38"/>
    <x v="43"/>
    <x v="105"/>
    <x v="2"/>
    <x v="83"/>
    <x v="0"/>
    <x v="104"/>
    <x v="0"/>
    <x v="105"/>
    <x v="105"/>
    <x v="1"/>
    <x v="105"/>
    <x v="82"/>
    <x v="0"/>
    <x v="106"/>
    <x v="0"/>
    <x v="0"/>
    <x v="0"/>
    <x v="0"/>
    <x v="0"/>
    <x v="1"/>
    <x v="0"/>
    <x v="0"/>
    <x v="106"/>
    <x v="0"/>
    <x v="8"/>
    <x v="0"/>
    <x v="0"/>
    <x v="0"/>
    <x v="0"/>
    <x v="4"/>
    <x v="1"/>
    <x v="0"/>
    <x v="4"/>
    <x v="0"/>
    <x v="0"/>
    <x v="0"/>
    <x v="0"/>
    <x v="0"/>
    <x v="104"/>
    <x v="0"/>
    <x v="0"/>
    <x v="0"/>
    <x v="0"/>
    <x v="0"/>
    <x v="0"/>
    <x v="0"/>
    <x v="0"/>
  </r>
  <r>
    <x v="107"/>
    <x v="3"/>
    <x v="5"/>
    <x v="3"/>
    <x v="0"/>
    <x v="0"/>
    <x v="105"/>
    <x v="0"/>
    <x v="0"/>
    <x v="104"/>
    <x v="2"/>
    <x v="0"/>
    <x v="3"/>
    <x v="0"/>
    <x v="0"/>
    <x v="0"/>
    <x v="107"/>
    <x v="39"/>
    <x v="25"/>
    <x v="106"/>
    <x v="2"/>
    <x v="84"/>
    <x v="0"/>
    <x v="105"/>
    <x v="0"/>
    <x v="106"/>
    <x v="106"/>
    <x v="1"/>
    <x v="106"/>
    <x v="83"/>
    <x v="0"/>
    <x v="107"/>
    <x v="0"/>
    <x v="0"/>
    <x v="0"/>
    <x v="0"/>
    <x v="0"/>
    <x v="1"/>
    <x v="0"/>
    <x v="0"/>
    <x v="107"/>
    <x v="0"/>
    <x v="9"/>
    <x v="0"/>
    <x v="0"/>
    <x v="0"/>
    <x v="0"/>
    <x v="4"/>
    <x v="1"/>
    <x v="0"/>
    <x v="4"/>
    <x v="0"/>
    <x v="0"/>
    <x v="0"/>
    <x v="0"/>
    <x v="0"/>
    <x v="71"/>
    <x v="0"/>
    <x v="0"/>
    <x v="0"/>
    <x v="0"/>
    <x v="0"/>
    <x v="0"/>
    <x v="0"/>
    <x v="0"/>
  </r>
  <r>
    <x v="108"/>
    <x v="3"/>
    <x v="5"/>
    <x v="3"/>
    <x v="0"/>
    <x v="0"/>
    <x v="106"/>
    <x v="1"/>
    <x v="0"/>
    <x v="105"/>
    <x v="0"/>
    <x v="1"/>
    <x v="32"/>
    <x v="0"/>
    <x v="0"/>
    <x v="0"/>
    <x v="108"/>
    <x v="26"/>
    <x v="36"/>
    <x v="107"/>
    <x v="2"/>
    <x v="85"/>
    <x v="0"/>
    <x v="106"/>
    <x v="0"/>
    <x v="107"/>
    <x v="107"/>
    <x v="1"/>
    <x v="107"/>
    <x v="84"/>
    <x v="0"/>
    <x v="108"/>
    <x v="0"/>
    <x v="0"/>
    <x v="0"/>
    <x v="0"/>
    <x v="0"/>
    <x v="1"/>
    <x v="0"/>
    <x v="0"/>
    <x v="108"/>
    <x v="0"/>
    <x v="14"/>
    <x v="0"/>
    <x v="0"/>
    <x v="0"/>
    <x v="0"/>
    <x v="4"/>
    <x v="1"/>
    <x v="0"/>
    <x v="4"/>
    <x v="0"/>
    <x v="0"/>
    <x v="0"/>
    <x v="0"/>
    <x v="0"/>
    <x v="105"/>
    <x v="0"/>
    <x v="0"/>
    <x v="0"/>
    <x v="0"/>
    <x v="0"/>
    <x v="0"/>
    <x v="0"/>
    <x v="0"/>
  </r>
  <r>
    <x v="109"/>
    <x v="3"/>
    <x v="5"/>
    <x v="3"/>
    <x v="0"/>
    <x v="0"/>
    <x v="107"/>
    <x v="1"/>
    <x v="0"/>
    <x v="106"/>
    <x v="1"/>
    <x v="1"/>
    <x v="2"/>
    <x v="1"/>
    <x v="0"/>
    <x v="0"/>
    <x v="109"/>
    <x v="30"/>
    <x v="30"/>
    <x v="108"/>
    <x v="2"/>
    <x v="86"/>
    <x v="0"/>
    <x v="107"/>
    <x v="0"/>
    <x v="108"/>
    <x v="108"/>
    <x v="1"/>
    <x v="108"/>
    <x v="85"/>
    <x v="0"/>
    <x v="109"/>
    <x v="0"/>
    <x v="0"/>
    <x v="0"/>
    <x v="0"/>
    <x v="0"/>
    <x v="1"/>
    <x v="0"/>
    <x v="0"/>
    <x v="109"/>
    <x v="0"/>
    <x v="20"/>
    <x v="0"/>
    <x v="0"/>
    <x v="0"/>
    <x v="0"/>
    <x v="4"/>
    <x v="1"/>
    <x v="0"/>
    <x v="4"/>
    <x v="0"/>
    <x v="0"/>
    <x v="0"/>
    <x v="0"/>
    <x v="0"/>
    <x v="106"/>
    <x v="0"/>
    <x v="0"/>
    <x v="0"/>
    <x v="1"/>
    <x v="0"/>
    <x v="0"/>
    <x v="0"/>
    <x v="0"/>
  </r>
  <r>
    <x v="110"/>
    <x v="3"/>
    <x v="5"/>
    <x v="3"/>
    <x v="0"/>
    <x v="0"/>
    <x v="108"/>
    <x v="1"/>
    <x v="0"/>
    <x v="107"/>
    <x v="0"/>
    <x v="1"/>
    <x v="51"/>
    <x v="2"/>
    <x v="0"/>
    <x v="0"/>
    <x v="110"/>
    <x v="30"/>
    <x v="11"/>
    <x v="109"/>
    <x v="2"/>
    <x v="87"/>
    <x v="0"/>
    <x v="108"/>
    <x v="0"/>
    <x v="109"/>
    <x v="109"/>
    <x v="1"/>
    <x v="109"/>
    <x v="86"/>
    <x v="0"/>
    <x v="110"/>
    <x v="0"/>
    <x v="0"/>
    <x v="0"/>
    <x v="0"/>
    <x v="0"/>
    <x v="1"/>
    <x v="0"/>
    <x v="0"/>
    <x v="110"/>
    <x v="0"/>
    <x v="17"/>
    <x v="0"/>
    <x v="0"/>
    <x v="0"/>
    <x v="0"/>
    <x v="4"/>
    <x v="1"/>
    <x v="0"/>
    <x v="4"/>
    <x v="0"/>
    <x v="0"/>
    <x v="0"/>
    <x v="0"/>
    <x v="0"/>
    <x v="107"/>
    <x v="0"/>
    <x v="0"/>
    <x v="0"/>
    <x v="0"/>
    <x v="0"/>
    <x v="0"/>
    <x v="0"/>
    <x v="0"/>
  </r>
  <r>
    <x v="111"/>
    <x v="3"/>
    <x v="5"/>
    <x v="3"/>
    <x v="0"/>
    <x v="0"/>
    <x v="109"/>
    <x v="1"/>
    <x v="0"/>
    <x v="108"/>
    <x v="1"/>
    <x v="1"/>
    <x v="2"/>
    <x v="1"/>
    <x v="0"/>
    <x v="0"/>
    <x v="111"/>
    <x v="5"/>
    <x v="39"/>
    <x v="110"/>
    <x v="2"/>
    <x v="88"/>
    <x v="0"/>
    <x v="109"/>
    <x v="0"/>
    <x v="110"/>
    <x v="110"/>
    <x v="1"/>
    <x v="110"/>
    <x v="87"/>
    <x v="0"/>
    <x v="111"/>
    <x v="0"/>
    <x v="0"/>
    <x v="0"/>
    <x v="0"/>
    <x v="0"/>
    <x v="1"/>
    <x v="0"/>
    <x v="0"/>
    <x v="111"/>
    <x v="0"/>
    <x v="18"/>
    <x v="0"/>
    <x v="0"/>
    <x v="0"/>
    <x v="0"/>
    <x v="4"/>
    <x v="1"/>
    <x v="0"/>
    <x v="4"/>
    <x v="0"/>
    <x v="0"/>
    <x v="0"/>
    <x v="0"/>
    <x v="0"/>
    <x v="93"/>
    <x v="0"/>
    <x v="0"/>
    <x v="0"/>
    <x v="1"/>
    <x v="0"/>
    <x v="0"/>
    <x v="0"/>
    <x v="0"/>
  </r>
  <r>
    <x v="112"/>
    <x v="3"/>
    <x v="5"/>
    <x v="3"/>
    <x v="0"/>
    <x v="0"/>
    <x v="110"/>
    <x v="1"/>
    <x v="0"/>
    <x v="73"/>
    <x v="1"/>
    <x v="1"/>
    <x v="4"/>
    <x v="0"/>
    <x v="0"/>
    <x v="0"/>
    <x v="112"/>
    <x v="31"/>
    <x v="44"/>
    <x v="111"/>
    <x v="2"/>
    <x v="89"/>
    <x v="0"/>
    <x v="110"/>
    <x v="0"/>
    <x v="111"/>
    <x v="111"/>
    <x v="1"/>
    <x v="111"/>
    <x v="88"/>
    <x v="0"/>
    <x v="112"/>
    <x v="0"/>
    <x v="0"/>
    <x v="0"/>
    <x v="0"/>
    <x v="0"/>
    <x v="1"/>
    <x v="0"/>
    <x v="0"/>
    <x v="112"/>
    <x v="0"/>
    <x v="23"/>
    <x v="0"/>
    <x v="0"/>
    <x v="0"/>
    <x v="0"/>
    <x v="4"/>
    <x v="1"/>
    <x v="0"/>
    <x v="4"/>
    <x v="0"/>
    <x v="0"/>
    <x v="0"/>
    <x v="0"/>
    <x v="0"/>
    <x v="108"/>
    <x v="0"/>
    <x v="0"/>
    <x v="0"/>
    <x v="0"/>
    <x v="0"/>
    <x v="0"/>
    <x v="0"/>
    <x v="0"/>
  </r>
  <r>
    <x v="113"/>
    <x v="3"/>
    <x v="5"/>
    <x v="3"/>
    <x v="0"/>
    <x v="0"/>
    <x v="111"/>
    <x v="1"/>
    <x v="0"/>
    <x v="109"/>
    <x v="0"/>
    <x v="1"/>
    <x v="0"/>
    <x v="0"/>
    <x v="0"/>
    <x v="0"/>
    <x v="113"/>
    <x v="25"/>
    <x v="29"/>
    <x v="112"/>
    <x v="1"/>
    <x v="90"/>
    <x v="0"/>
    <x v="111"/>
    <x v="0"/>
    <x v="112"/>
    <x v="112"/>
    <x v="1"/>
    <x v="112"/>
    <x v="89"/>
    <x v="0"/>
    <x v="113"/>
    <x v="0"/>
    <x v="0"/>
    <x v="0"/>
    <x v="0"/>
    <x v="0"/>
    <x v="1"/>
    <x v="0"/>
    <x v="0"/>
    <x v="113"/>
    <x v="0"/>
    <x v="19"/>
    <x v="0"/>
    <x v="0"/>
    <x v="0"/>
    <x v="0"/>
    <x v="4"/>
    <x v="1"/>
    <x v="0"/>
    <x v="4"/>
    <x v="0"/>
    <x v="0"/>
    <x v="0"/>
    <x v="0"/>
    <x v="0"/>
    <x v="109"/>
    <x v="0"/>
    <x v="0"/>
    <x v="0"/>
    <x v="0"/>
    <x v="0"/>
    <x v="0"/>
    <x v="0"/>
    <x v="0"/>
  </r>
  <r>
    <x v="114"/>
    <x v="3"/>
    <x v="5"/>
    <x v="3"/>
    <x v="0"/>
    <x v="0"/>
    <x v="112"/>
    <x v="1"/>
    <x v="0"/>
    <x v="110"/>
    <x v="0"/>
    <x v="1"/>
    <x v="52"/>
    <x v="0"/>
    <x v="0"/>
    <x v="0"/>
    <x v="114"/>
    <x v="5"/>
    <x v="0"/>
    <x v="113"/>
    <x v="2"/>
    <x v="30"/>
    <x v="0"/>
    <x v="112"/>
    <x v="0"/>
    <x v="113"/>
    <x v="113"/>
    <x v="1"/>
    <x v="113"/>
    <x v="90"/>
    <x v="0"/>
    <x v="114"/>
    <x v="0"/>
    <x v="0"/>
    <x v="0"/>
    <x v="0"/>
    <x v="0"/>
    <x v="1"/>
    <x v="0"/>
    <x v="0"/>
    <x v="114"/>
    <x v="0"/>
    <x v="28"/>
    <x v="0"/>
    <x v="0"/>
    <x v="0"/>
    <x v="0"/>
    <x v="4"/>
    <x v="1"/>
    <x v="0"/>
    <x v="4"/>
    <x v="0"/>
    <x v="0"/>
    <x v="0"/>
    <x v="0"/>
    <x v="0"/>
    <x v="110"/>
    <x v="0"/>
    <x v="0"/>
    <x v="0"/>
    <x v="0"/>
    <x v="0"/>
    <x v="0"/>
    <x v="0"/>
    <x v="0"/>
  </r>
  <r>
    <x v="115"/>
    <x v="3"/>
    <x v="5"/>
    <x v="3"/>
    <x v="0"/>
    <x v="0"/>
    <x v="113"/>
    <x v="1"/>
    <x v="0"/>
    <x v="111"/>
    <x v="0"/>
    <x v="1"/>
    <x v="53"/>
    <x v="2"/>
    <x v="0"/>
    <x v="0"/>
    <x v="115"/>
    <x v="40"/>
    <x v="45"/>
    <x v="114"/>
    <x v="2"/>
    <x v="91"/>
    <x v="0"/>
    <x v="113"/>
    <x v="0"/>
    <x v="114"/>
    <x v="114"/>
    <x v="1"/>
    <x v="114"/>
    <x v="91"/>
    <x v="0"/>
    <x v="115"/>
    <x v="0"/>
    <x v="0"/>
    <x v="0"/>
    <x v="0"/>
    <x v="0"/>
    <x v="1"/>
    <x v="0"/>
    <x v="0"/>
    <x v="115"/>
    <x v="0"/>
    <x v="24"/>
    <x v="0"/>
    <x v="0"/>
    <x v="0"/>
    <x v="0"/>
    <x v="4"/>
    <x v="1"/>
    <x v="0"/>
    <x v="4"/>
    <x v="0"/>
    <x v="0"/>
    <x v="0"/>
    <x v="0"/>
    <x v="0"/>
    <x v="111"/>
    <x v="0"/>
    <x v="0"/>
    <x v="0"/>
    <x v="0"/>
    <x v="0"/>
    <x v="0"/>
    <x v="0"/>
    <x v="0"/>
  </r>
  <r>
    <x v="116"/>
    <x v="4"/>
    <x v="6"/>
    <x v="4"/>
    <x v="0"/>
    <x v="0"/>
    <x v="114"/>
    <x v="1"/>
    <x v="0"/>
    <x v="112"/>
    <x v="0"/>
    <x v="1"/>
    <x v="54"/>
    <x v="15"/>
    <x v="2"/>
    <x v="2"/>
    <x v="116"/>
    <x v="41"/>
    <x v="15"/>
    <x v="115"/>
    <x v="2"/>
    <x v="89"/>
    <x v="0"/>
    <x v="114"/>
    <x v="0"/>
    <x v="115"/>
    <x v="115"/>
    <x v="1"/>
    <x v="115"/>
    <x v="92"/>
    <x v="0"/>
    <x v="116"/>
    <x v="0"/>
    <x v="0"/>
    <x v="0"/>
    <x v="0"/>
    <x v="0"/>
    <x v="0"/>
    <x v="0"/>
    <x v="0"/>
    <x v="116"/>
    <x v="8"/>
    <x v="19"/>
    <x v="0"/>
    <x v="0"/>
    <x v="0"/>
    <x v="0"/>
    <x v="54"/>
    <x v="0"/>
    <x v="0"/>
    <x v="54"/>
    <x v="0"/>
    <x v="0"/>
    <x v="0"/>
    <x v="0"/>
    <x v="0"/>
    <x v="112"/>
    <x v="0"/>
    <x v="0"/>
    <x v="0"/>
    <x v="5"/>
    <x v="0"/>
    <x v="0"/>
    <x v="0"/>
    <x v="0"/>
  </r>
  <r>
    <x v="117"/>
    <x v="4"/>
    <x v="6"/>
    <x v="4"/>
    <x v="0"/>
    <x v="0"/>
    <x v="115"/>
    <x v="1"/>
    <x v="0"/>
    <x v="113"/>
    <x v="1"/>
    <x v="1"/>
    <x v="55"/>
    <x v="15"/>
    <x v="2"/>
    <x v="2"/>
    <x v="117"/>
    <x v="42"/>
    <x v="46"/>
    <x v="116"/>
    <x v="2"/>
    <x v="4"/>
    <x v="0"/>
    <x v="115"/>
    <x v="0"/>
    <x v="116"/>
    <x v="116"/>
    <x v="1"/>
    <x v="116"/>
    <x v="93"/>
    <x v="0"/>
    <x v="117"/>
    <x v="0"/>
    <x v="0"/>
    <x v="0"/>
    <x v="0"/>
    <x v="0"/>
    <x v="2"/>
    <x v="0"/>
    <x v="0"/>
    <x v="117"/>
    <x v="9"/>
    <x v="8"/>
    <x v="0"/>
    <x v="0"/>
    <x v="0"/>
    <x v="0"/>
    <x v="55"/>
    <x v="0"/>
    <x v="0"/>
    <x v="55"/>
    <x v="0"/>
    <x v="0"/>
    <x v="0"/>
    <x v="0"/>
    <x v="0"/>
    <x v="113"/>
    <x v="0"/>
    <x v="0"/>
    <x v="0"/>
    <x v="5"/>
    <x v="0"/>
    <x v="0"/>
    <x v="0"/>
    <x v="0"/>
  </r>
  <r>
    <x v="118"/>
    <x v="4"/>
    <x v="6"/>
    <x v="4"/>
    <x v="0"/>
    <x v="0"/>
    <x v="116"/>
    <x v="1"/>
    <x v="0"/>
    <x v="114"/>
    <x v="1"/>
    <x v="0"/>
    <x v="16"/>
    <x v="16"/>
    <x v="0"/>
    <x v="0"/>
    <x v="118"/>
    <x v="43"/>
    <x v="47"/>
    <x v="117"/>
    <x v="2"/>
    <x v="92"/>
    <x v="0"/>
    <x v="116"/>
    <x v="0"/>
    <x v="117"/>
    <x v="117"/>
    <x v="1"/>
    <x v="117"/>
    <x v="94"/>
    <x v="0"/>
    <x v="118"/>
    <x v="0"/>
    <x v="0"/>
    <x v="0"/>
    <x v="0"/>
    <x v="0"/>
    <x v="2"/>
    <x v="0"/>
    <x v="0"/>
    <x v="118"/>
    <x v="9"/>
    <x v="12"/>
    <x v="0"/>
    <x v="0"/>
    <x v="0"/>
    <x v="0"/>
    <x v="56"/>
    <x v="0"/>
    <x v="0"/>
    <x v="56"/>
    <x v="0"/>
    <x v="0"/>
    <x v="0"/>
    <x v="0"/>
    <x v="0"/>
    <x v="114"/>
    <x v="0"/>
    <x v="0"/>
    <x v="0"/>
    <x v="0"/>
    <x v="0"/>
    <x v="0"/>
    <x v="0"/>
    <x v="0"/>
  </r>
  <r>
    <x v="119"/>
    <x v="4"/>
    <x v="6"/>
    <x v="4"/>
    <x v="0"/>
    <x v="0"/>
    <x v="117"/>
    <x v="1"/>
    <x v="0"/>
    <x v="115"/>
    <x v="0"/>
    <x v="1"/>
    <x v="55"/>
    <x v="15"/>
    <x v="2"/>
    <x v="2"/>
    <x v="119"/>
    <x v="44"/>
    <x v="21"/>
    <x v="118"/>
    <x v="2"/>
    <x v="4"/>
    <x v="0"/>
    <x v="0"/>
    <x v="0"/>
    <x v="118"/>
    <x v="118"/>
    <x v="1"/>
    <x v="118"/>
    <x v="95"/>
    <x v="0"/>
    <x v="119"/>
    <x v="0"/>
    <x v="0"/>
    <x v="0"/>
    <x v="0"/>
    <x v="0"/>
    <x v="2"/>
    <x v="0"/>
    <x v="0"/>
    <x v="119"/>
    <x v="10"/>
    <x v="7"/>
    <x v="0"/>
    <x v="0"/>
    <x v="0"/>
    <x v="0"/>
    <x v="57"/>
    <x v="0"/>
    <x v="0"/>
    <x v="57"/>
    <x v="0"/>
    <x v="0"/>
    <x v="0"/>
    <x v="0"/>
    <x v="0"/>
    <x v="115"/>
    <x v="0"/>
    <x v="0"/>
    <x v="0"/>
    <x v="5"/>
    <x v="0"/>
    <x v="0"/>
    <x v="0"/>
    <x v="0"/>
  </r>
  <r>
    <x v="120"/>
    <x v="4"/>
    <x v="6"/>
    <x v="4"/>
    <x v="0"/>
    <x v="0"/>
    <x v="118"/>
    <x v="1"/>
    <x v="0"/>
    <x v="116"/>
    <x v="1"/>
    <x v="1"/>
    <x v="31"/>
    <x v="16"/>
    <x v="0"/>
    <x v="0"/>
    <x v="120"/>
    <x v="9"/>
    <x v="19"/>
    <x v="119"/>
    <x v="1"/>
    <x v="93"/>
    <x v="1"/>
    <x v="117"/>
    <x v="10"/>
    <x v="119"/>
    <x v="119"/>
    <x v="1"/>
    <x v="119"/>
    <x v="6"/>
    <x v="0"/>
    <x v="120"/>
    <x v="0"/>
    <x v="0"/>
    <x v="0"/>
    <x v="0"/>
    <x v="0"/>
    <x v="0"/>
    <x v="0"/>
    <x v="0"/>
    <x v="120"/>
    <x v="10"/>
    <x v="26"/>
    <x v="0"/>
    <x v="0"/>
    <x v="0"/>
    <x v="0"/>
    <x v="57"/>
    <x v="0"/>
    <x v="0"/>
    <x v="57"/>
    <x v="0"/>
    <x v="0"/>
    <x v="0"/>
    <x v="0"/>
    <x v="0"/>
    <x v="116"/>
    <x v="0"/>
    <x v="0"/>
    <x v="0"/>
    <x v="0"/>
    <x v="0"/>
    <x v="0"/>
    <x v="0"/>
    <x v="0"/>
  </r>
  <r>
    <x v="121"/>
    <x v="4"/>
    <x v="6"/>
    <x v="4"/>
    <x v="0"/>
    <x v="0"/>
    <x v="119"/>
    <x v="1"/>
    <x v="0"/>
    <x v="117"/>
    <x v="1"/>
    <x v="1"/>
    <x v="56"/>
    <x v="16"/>
    <x v="0"/>
    <x v="0"/>
    <x v="121"/>
    <x v="45"/>
    <x v="48"/>
    <x v="120"/>
    <x v="1"/>
    <x v="6"/>
    <x v="0"/>
    <x v="118"/>
    <x v="0"/>
    <x v="120"/>
    <x v="120"/>
    <x v="1"/>
    <x v="120"/>
    <x v="96"/>
    <x v="0"/>
    <x v="121"/>
    <x v="0"/>
    <x v="0"/>
    <x v="0"/>
    <x v="0"/>
    <x v="0"/>
    <x v="2"/>
    <x v="0"/>
    <x v="0"/>
    <x v="121"/>
    <x v="9"/>
    <x v="7"/>
    <x v="0"/>
    <x v="0"/>
    <x v="0"/>
    <x v="0"/>
    <x v="58"/>
    <x v="0"/>
    <x v="0"/>
    <x v="58"/>
    <x v="0"/>
    <x v="0"/>
    <x v="0"/>
    <x v="0"/>
    <x v="0"/>
    <x v="117"/>
    <x v="0"/>
    <x v="0"/>
    <x v="0"/>
    <x v="4"/>
    <x v="0"/>
    <x v="0"/>
    <x v="0"/>
    <x v="0"/>
  </r>
  <r>
    <x v="122"/>
    <x v="4"/>
    <x v="6"/>
    <x v="4"/>
    <x v="0"/>
    <x v="0"/>
    <x v="120"/>
    <x v="1"/>
    <x v="0"/>
    <x v="118"/>
    <x v="0"/>
    <x v="1"/>
    <x v="57"/>
    <x v="15"/>
    <x v="2"/>
    <x v="2"/>
    <x v="122"/>
    <x v="46"/>
    <x v="20"/>
    <x v="121"/>
    <x v="2"/>
    <x v="94"/>
    <x v="0"/>
    <x v="119"/>
    <x v="0"/>
    <x v="121"/>
    <x v="121"/>
    <x v="1"/>
    <x v="121"/>
    <x v="97"/>
    <x v="0"/>
    <x v="122"/>
    <x v="0"/>
    <x v="0"/>
    <x v="0"/>
    <x v="0"/>
    <x v="0"/>
    <x v="0"/>
    <x v="0"/>
    <x v="0"/>
    <x v="122"/>
    <x v="8"/>
    <x v="26"/>
    <x v="0"/>
    <x v="0"/>
    <x v="0"/>
    <x v="0"/>
    <x v="59"/>
    <x v="0"/>
    <x v="0"/>
    <x v="59"/>
    <x v="0"/>
    <x v="0"/>
    <x v="0"/>
    <x v="0"/>
    <x v="0"/>
    <x v="118"/>
    <x v="0"/>
    <x v="0"/>
    <x v="0"/>
    <x v="5"/>
    <x v="0"/>
    <x v="0"/>
    <x v="0"/>
    <x v="0"/>
  </r>
  <r>
    <x v="123"/>
    <x v="4"/>
    <x v="6"/>
    <x v="4"/>
    <x v="0"/>
    <x v="0"/>
    <x v="121"/>
    <x v="1"/>
    <x v="0"/>
    <x v="119"/>
    <x v="0"/>
    <x v="0"/>
    <x v="58"/>
    <x v="15"/>
    <x v="2"/>
    <x v="2"/>
    <x v="123"/>
    <x v="47"/>
    <x v="49"/>
    <x v="122"/>
    <x v="2"/>
    <x v="6"/>
    <x v="0"/>
    <x v="120"/>
    <x v="0"/>
    <x v="122"/>
    <x v="122"/>
    <x v="1"/>
    <x v="122"/>
    <x v="98"/>
    <x v="0"/>
    <x v="123"/>
    <x v="0"/>
    <x v="0"/>
    <x v="0"/>
    <x v="0"/>
    <x v="0"/>
    <x v="0"/>
    <x v="0"/>
    <x v="0"/>
    <x v="123"/>
    <x v="10"/>
    <x v="17"/>
    <x v="0"/>
    <x v="0"/>
    <x v="0"/>
    <x v="0"/>
    <x v="60"/>
    <x v="0"/>
    <x v="0"/>
    <x v="60"/>
    <x v="0"/>
    <x v="0"/>
    <x v="0"/>
    <x v="0"/>
    <x v="0"/>
    <x v="119"/>
    <x v="0"/>
    <x v="0"/>
    <x v="0"/>
    <x v="5"/>
    <x v="0"/>
    <x v="0"/>
    <x v="0"/>
    <x v="0"/>
  </r>
  <r>
    <x v="124"/>
    <x v="4"/>
    <x v="6"/>
    <x v="4"/>
    <x v="0"/>
    <x v="0"/>
    <x v="122"/>
    <x v="1"/>
    <x v="0"/>
    <x v="120"/>
    <x v="1"/>
    <x v="0"/>
    <x v="59"/>
    <x v="16"/>
    <x v="0"/>
    <x v="0"/>
    <x v="124"/>
    <x v="48"/>
    <x v="50"/>
    <x v="123"/>
    <x v="2"/>
    <x v="95"/>
    <x v="1"/>
    <x v="121"/>
    <x v="0"/>
    <x v="123"/>
    <x v="123"/>
    <x v="1"/>
    <x v="123"/>
    <x v="99"/>
    <x v="0"/>
    <x v="124"/>
    <x v="0"/>
    <x v="0"/>
    <x v="0"/>
    <x v="0"/>
    <x v="0"/>
    <x v="0"/>
    <x v="0"/>
    <x v="0"/>
    <x v="124"/>
    <x v="9"/>
    <x v="3"/>
    <x v="0"/>
    <x v="0"/>
    <x v="0"/>
    <x v="0"/>
    <x v="61"/>
    <x v="0"/>
    <x v="0"/>
    <x v="61"/>
    <x v="0"/>
    <x v="0"/>
    <x v="0"/>
    <x v="0"/>
    <x v="0"/>
    <x v="120"/>
    <x v="0"/>
    <x v="0"/>
    <x v="0"/>
    <x v="3"/>
    <x v="0"/>
    <x v="0"/>
    <x v="0"/>
    <x v="0"/>
  </r>
  <r>
    <x v="125"/>
    <x v="4"/>
    <x v="6"/>
    <x v="4"/>
    <x v="0"/>
    <x v="0"/>
    <x v="123"/>
    <x v="1"/>
    <x v="1"/>
    <x v="121"/>
    <x v="0"/>
    <x v="0"/>
    <x v="60"/>
    <x v="15"/>
    <x v="2"/>
    <x v="2"/>
    <x v="125"/>
    <x v="48"/>
    <x v="14"/>
    <x v="124"/>
    <x v="2"/>
    <x v="19"/>
    <x v="0"/>
    <x v="122"/>
    <x v="11"/>
    <x v="124"/>
    <x v="124"/>
    <x v="1"/>
    <x v="124"/>
    <x v="100"/>
    <x v="0"/>
    <x v="125"/>
    <x v="0"/>
    <x v="0"/>
    <x v="0"/>
    <x v="0"/>
    <x v="0"/>
    <x v="1"/>
    <x v="0"/>
    <x v="0"/>
    <x v="125"/>
    <x v="8"/>
    <x v="15"/>
    <x v="0"/>
    <x v="0"/>
    <x v="0"/>
    <x v="0"/>
    <x v="62"/>
    <x v="0"/>
    <x v="1"/>
    <x v="62"/>
    <x v="0"/>
    <x v="0"/>
    <x v="0"/>
    <x v="0"/>
    <x v="0"/>
    <x v="121"/>
    <x v="0"/>
    <x v="0"/>
    <x v="0"/>
    <x v="1"/>
    <x v="0"/>
    <x v="0"/>
    <x v="0"/>
    <x v="0"/>
  </r>
  <r>
    <x v="126"/>
    <x v="4"/>
    <x v="6"/>
    <x v="4"/>
    <x v="0"/>
    <x v="0"/>
    <x v="124"/>
    <x v="1"/>
    <x v="0"/>
    <x v="122"/>
    <x v="0"/>
    <x v="0"/>
    <x v="58"/>
    <x v="15"/>
    <x v="2"/>
    <x v="2"/>
    <x v="126"/>
    <x v="48"/>
    <x v="51"/>
    <x v="125"/>
    <x v="2"/>
    <x v="4"/>
    <x v="0"/>
    <x v="123"/>
    <x v="0"/>
    <x v="125"/>
    <x v="125"/>
    <x v="1"/>
    <x v="125"/>
    <x v="101"/>
    <x v="0"/>
    <x v="126"/>
    <x v="0"/>
    <x v="0"/>
    <x v="0"/>
    <x v="0"/>
    <x v="0"/>
    <x v="1"/>
    <x v="0"/>
    <x v="0"/>
    <x v="126"/>
    <x v="10"/>
    <x v="14"/>
    <x v="0"/>
    <x v="0"/>
    <x v="0"/>
    <x v="0"/>
    <x v="63"/>
    <x v="0"/>
    <x v="0"/>
    <x v="63"/>
    <x v="0"/>
    <x v="0"/>
    <x v="0"/>
    <x v="0"/>
    <x v="0"/>
    <x v="122"/>
    <x v="0"/>
    <x v="0"/>
    <x v="0"/>
    <x v="5"/>
    <x v="0"/>
    <x v="0"/>
    <x v="0"/>
    <x v="0"/>
  </r>
  <r>
    <x v="127"/>
    <x v="4"/>
    <x v="6"/>
    <x v="4"/>
    <x v="0"/>
    <x v="0"/>
    <x v="125"/>
    <x v="1"/>
    <x v="0"/>
    <x v="123"/>
    <x v="0"/>
    <x v="0"/>
    <x v="61"/>
    <x v="15"/>
    <x v="2"/>
    <x v="2"/>
    <x v="127"/>
    <x v="48"/>
    <x v="15"/>
    <x v="126"/>
    <x v="2"/>
    <x v="96"/>
    <x v="0"/>
    <x v="124"/>
    <x v="0"/>
    <x v="126"/>
    <x v="126"/>
    <x v="1"/>
    <x v="126"/>
    <x v="102"/>
    <x v="0"/>
    <x v="127"/>
    <x v="0"/>
    <x v="0"/>
    <x v="0"/>
    <x v="0"/>
    <x v="0"/>
    <x v="0"/>
    <x v="0"/>
    <x v="0"/>
    <x v="127"/>
    <x v="11"/>
    <x v="9"/>
    <x v="0"/>
    <x v="0"/>
    <x v="0"/>
    <x v="0"/>
    <x v="63"/>
    <x v="0"/>
    <x v="0"/>
    <x v="63"/>
    <x v="0"/>
    <x v="0"/>
    <x v="0"/>
    <x v="0"/>
    <x v="0"/>
    <x v="123"/>
    <x v="0"/>
    <x v="0"/>
    <x v="0"/>
    <x v="5"/>
    <x v="0"/>
    <x v="0"/>
    <x v="0"/>
    <x v="0"/>
  </r>
  <r>
    <x v="128"/>
    <x v="4"/>
    <x v="6"/>
    <x v="4"/>
    <x v="0"/>
    <x v="0"/>
    <x v="126"/>
    <x v="1"/>
    <x v="0"/>
    <x v="124"/>
    <x v="0"/>
    <x v="0"/>
    <x v="57"/>
    <x v="15"/>
    <x v="2"/>
    <x v="2"/>
    <x v="128"/>
    <x v="47"/>
    <x v="52"/>
    <x v="127"/>
    <x v="2"/>
    <x v="97"/>
    <x v="1"/>
    <x v="125"/>
    <x v="12"/>
    <x v="127"/>
    <x v="127"/>
    <x v="1"/>
    <x v="127"/>
    <x v="103"/>
    <x v="0"/>
    <x v="128"/>
    <x v="0"/>
    <x v="0"/>
    <x v="0"/>
    <x v="0"/>
    <x v="0"/>
    <x v="1"/>
    <x v="0"/>
    <x v="0"/>
    <x v="128"/>
    <x v="10"/>
    <x v="0"/>
    <x v="0"/>
    <x v="0"/>
    <x v="0"/>
    <x v="0"/>
    <x v="64"/>
    <x v="0"/>
    <x v="0"/>
    <x v="64"/>
    <x v="0"/>
    <x v="0"/>
    <x v="0"/>
    <x v="0"/>
    <x v="0"/>
    <x v="124"/>
    <x v="0"/>
    <x v="0"/>
    <x v="0"/>
    <x v="5"/>
    <x v="0"/>
    <x v="0"/>
    <x v="0"/>
    <x v="0"/>
  </r>
  <r>
    <x v="129"/>
    <x v="4"/>
    <x v="6"/>
    <x v="4"/>
    <x v="0"/>
    <x v="0"/>
    <x v="127"/>
    <x v="0"/>
    <x v="0"/>
    <x v="125"/>
    <x v="1"/>
    <x v="1"/>
    <x v="62"/>
    <x v="15"/>
    <x v="2"/>
    <x v="2"/>
    <x v="129"/>
    <x v="49"/>
    <x v="1"/>
    <x v="128"/>
    <x v="2"/>
    <x v="53"/>
    <x v="0"/>
    <x v="126"/>
    <x v="0"/>
    <x v="128"/>
    <x v="128"/>
    <x v="1"/>
    <x v="128"/>
    <x v="104"/>
    <x v="0"/>
    <x v="129"/>
    <x v="0"/>
    <x v="0"/>
    <x v="0"/>
    <x v="0"/>
    <x v="0"/>
    <x v="0"/>
    <x v="0"/>
    <x v="0"/>
    <x v="129"/>
    <x v="8"/>
    <x v="11"/>
    <x v="0"/>
    <x v="0"/>
    <x v="0"/>
    <x v="0"/>
    <x v="65"/>
    <x v="0"/>
    <x v="0"/>
    <x v="65"/>
    <x v="0"/>
    <x v="0"/>
    <x v="0"/>
    <x v="0"/>
    <x v="0"/>
    <x v="125"/>
    <x v="0"/>
    <x v="0"/>
    <x v="0"/>
    <x v="5"/>
    <x v="0"/>
    <x v="0"/>
    <x v="0"/>
    <x v="0"/>
  </r>
  <r>
    <x v="130"/>
    <x v="4"/>
    <x v="6"/>
    <x v="4"/>
    <x v="0"/>
    <x v="0"/>
    <x v="128"/>
    <x v="0"/>
    <x v="0"/>
    <x v="126"/>
    <x v="0"/>
    <x v="1"/>
    <x v="12"/>
    <x v="15"/>
    <x v="2"/>
    <x v="2"/>
    <x v="130"/>
    <x v="50"/>
    <x v="53"/>
    <x v="129"/>
    <x v="2"/>
    <x v="98"/>
    <x v="0"/>
    <x v="127"/>
    <x v="0"/>
    <x v="129"/>
    <x v="129"/>
    <x v="1"/>
    <x v="129"/>
    <x v="105"/>
    <x v="0"/>
    <x v="130"/>
    <x v="0"/>
    <x v="0"/>
    <x v="0"/>
    <x v="0"/>
    <x v="0"/>
    <x v="0"/>
    <x v="0"/>
    <x v="0"/>
    <x v="130"/>
    <x v="9"/>
    <x v="21"/>
    <x v="0"/>
    <x v="0"/>
    <x v="0"/>
    <x v="0"/>
    <x v="41"/>
    <x v="0"/>
    <x v="0"/>
    <x v="41"/>
    <x v="0"/>
    <x v="0"/>
    <x v="0"/>
    <x v="0"/>
    <x v="0"/>
    <x v="126"/>
    <x v="0"/>
    <x v="0"/>
    <x v="0"/>
    <x v="1"/>
    <x v="0"/>
    <x v="0"/>
    <x v="0"/>
    <x v="0"/>
  </r>
  <r>
    <x v="131"/>
    <x v="4"/>
    <x v="6"/>
    <x v="4"/>
    <x v="0"/>
    <x v="0"/>
    <x v="129"/>
    <x v="1"/>
    <x v="1"/>
    <x v="127"/>
    <x v="1"/>
    <x v="1"/>
    <x v="11"/>
    <x v="17"/>
    <x v="0"/>
    <x v="0"/>
    <x v="131"/>
    <x v="44"/>
    <x v="20"/>
    <x v="130"/>
    <x v="2"/>
    <x v="99"/>
    <x v="0"/>
    <x v="128"/>
    <x v="0"/>
    <x v="130"/>
    <x v="130"/>
    <x v="1"/>
    <x v="130"/>
    <x v="106"/>
    <x v="0"/>
    <x v="131"/>
    <x v="0"/>
    <x v="0"/>
    <x v="0"/>
    <x v="0"/>
    <x v="0"/>
    <x v="3"/>
    <x v="0"/>
    <x v="0"/>
    <x v="131"/>
    <x v="9"/>
    <x v="10"/>
    <x v="0"/>
    <x v="0"/>
    <x v="0"/>
    <x v="0"/>
    <x v="66"/>
    <x v="0"/>
    <x v="1"/>
    <x v="66"/>
    <x v="0"/>
    <x v="0"/>
    <x v="0"/>
    <x v="0"/>
    <x v="0"/>
    <x v="127"/>
    <x v="0"/>
    <x v="0"/>
    <x v="0"/>
    <x v="0"/>
    <x v="0"/>
    <x v="0"/>
    <x v="0"/>
    <x v="0"/>
  </r>
  <r>
    <x v="132"/>
    <x v="4"/>
    <x v="6"/>
    <x v="4"/>
    <x v="0"/>
    <x v="0"/>
    <x v="130"/>
    <x v="1"/>
    <x v="0"/>
    <x v="128"/>
    <x v="0"/>
    <x v="1"/>
    <x v="63"/>
    <x v="16"/>
    <x v="0"/>
    <x v="0"/>
    <x v="132"/>
    <x v="47"/>
    <x v="54"/>
    <x v="131"/>
    <x v="2"/>
    <x v="100"/>
    <x v="0"/>
    <x v="129"/>
    <x v="0"/>
    <x v="131"/>
    <x v="131"/>
    <x v="1"/>
    <x v="131"/>
    <x v="107"/>
    <x v="0"/>
    <x v="132"/>
    <x v="0"/>
    <x v="0"/>
    <x v="0"/>
    <x v="0"/>
    <x v="0"/>
    <x v="0"/>
    <x v="0"/>
    <x v="0"/>
    <x v="132"/>
    <x v="9"/>
    <x v="11"/>
    <x v="0"/>
    <x v="0"/>
    <x v="0"/>
    <x v="0"/>
    <x v="67"/>
    <x v="0"/>
    <x v="0"/>
    <x v="67"/>
    <x v="0"/>
    <x v="0"/>
    <x v="0"/>
    <x v="0"/>
    <x v="0"/>
    <x v="128"/>
    <x v="0"/>
    <x v="0"/>
    <x v="0"/>
    <x v="0"/>
    <x v="0"/>
    <x v="0"/>
    <x v="0"/>
    <x v="0"/>
  </r>
  <r>
    <x v="133"/>
    <x v="4"/>
    <x v="6"/>
    <x v="4"/>
    <x v="0"/>
    <x v="0"/>
    <x v="131"/>
    <x v="1"/>
    <x v="0"/>
    <x v="129"/>
    <x v="1"/>
    <x v="1"/>
    <x v="58"/>
    <x v="15"/>
    <x v="2"/>
    <x v="2"/>
    <x v="133"/>
    <x v="48"/>
    <x v="13"/>
    <x v="132"/>
    <x v="2"/>
    <x v="101"/>
    <x v="0"/>
    <x v="130"/>
    <x v="0"/>
    <x v="132"/>
    <x v="132"/>
    <x v="1"/>
    <x v="132"/>
    <x v="108"/>
    <x v="0"/>
    <x v="133"/>
    <x v="0"/>
    <x v="0"/>
    <x v="0"/>
    <x v="0"/>
    <x v="0"/>
    <x v="0"/>
    <x v="0"/>
    <x v="0"/>
    <x v="133"/>
    <x v="8"/>
    <x v="9"/>
    <x v="0"/>
    <x v="0"/>
    <x v="0"/>
    <x v="0"/>
    <x v="68"/>
    <x v="0"/>
    <x v="0"/>
    <x v="68"/>
    <x v="0"/>
    <x v="0"/>
    <x v="0"/>
    <x v="0"/>
    <x v="0"/>
    <x v="118"/>
    <x v="0"/>
    <x v="0"/>
    <x v="0"/>
    <x v="5"/>
    <x v="0"/>
    <x v="0"/>
    <x v="0"/>
    <x v="0"/>
  </r>
  <r>
    <x v="134"/>
    <x v="4"/>
    <x v="6"/>
    <x v="4"/>
    <x v="0"/>
    <x v="0"/>
    <x v="132"/>
    <x v="1"/>
    <x v="0"/>
    <x v="130"/>
    <x v="1"/>
    <x v="1"/>
    <x v="64"/>
    <x v="16"/>
    <x v="0"/>
    <x v="0"/>
    <x v="134"/>
    <x v="7"/>
    <x v="7"/>
    <x v="133"/>
    <x v="2"/>
    <x v="102"/>
    <x v="0"/>
    <x v="131"/>
    <x v="0"/>
    <x v="133"/>
    <x v="133"/>
    <x v="1"/>
    <x v="133"/>
    <x v="109"/>
    <x v="0"/>
    <x v="134"/>
    <x v="0"/>
    <x v="0"/>
    <x v="0"/>
    <x v="0"/>
    <x v="0"/>
    <x v="0"/>
    <x v="0"/>
    <x v="0"/>
    <x v="134"/>
    <x v="8"/>
    <x v="5"/>
    <x v="0"/>
    <x v="0"/>
    <x v="0"/>
    <x v="0"/>
    <x v="69"/>
    <x v="0"/>
    <x v="0"/>
    <x v="69"/>
    <x v="0"/>
    <x v="0"/>
    <x v="0"/>
    <x v="0"/>
    <x v="0"/>
    <x v="129"/>
    <x v="0"/>
    <x v="0"/>
    <x v="0"/>
    <x v="1"/>
    <x v="0"/>
    <x v="0"/>
    <x v="0"/>
    <x v="0"/>
  </r>
  <r>
    <x v="135"/>
    <x v="4"/>
    <x v="6"/>
    <x v="4"/>
    <x v="0"/>
    <x v="0"/>
    <x v="133"/>
    <x v="0"/>
    <x v="0"/>
    <x v="131"/>
    <x v="0"/>
    <x v="1"/>
    <x v="65"/>
    <x v="16"/>
    <x v="2"/>
    <x v="2"/>
    <x v="135"/>
    <x v="47"/>
    <x v="54"/>
    <x v="134"/>
    <x v="1"/>
    <x v="103"/>
    <x v="0"/>
    <x v="132"/>
    <x v="0"/>
    <x v="134"/>
    <x v="134"/>
    <x v="1"/>
    <x v="134"/>
    <x v="6"/>
    <x v="0"/>
    <x v="135"/>
    <x v="0"/>
    <x v="0"/>
    <x v="0"/>
    <x v="0"/>
    <x v="0"/>
    <x v="0"/>
    <x v="0"/>
    <x v="0"/>
    <x v="135"/>
    <x v="10"/>
    <x v="23"/>
    <x v="0"/>
    <x v="0"/>
    <x v="0"/>
    <x v="0"/>
    <x v="70"/>
    <x v="0"/>
    <x v="0"/>
    <x v="70"/>
    <x v="0"/>
    <x v="0"/>
    <x v="0"/>
    <x v="0"/>
    <x v="0"/>
    <x v="130"/>
    <x v="0"/>
    <x v="0"/>
    <x v="0"/>
    <x v="5"/>
    <x v="0"/>
    <x v="0"/>
    <x v="0"/>
    <x v="0"/>
  </r>
  <r>
    <x v="136"/>
    <x v="4"/>
    <x v="6"/>
    <x v="4"/>
    <x v="0"/>
    <x v="0"/>
    <x v="134"/>
    <x v="1"/>
    <x v="1"/>
    <x v="132"/>
    <x v="1"/>
    <x v="1"/>
    <x v="6"/>
    <x v="16"/>
    <x v="0"/>
    <x v="0"/>
    <x v="136"/>
    <x v="48"/>
    <x v="13"/>
    <x v="135"/>
    <x v="1"/>
    <x v="51"/>
    <x v="0"/>
    <x v="133"/>
    <x v="0"/>
    <x v="135"/>
    <x v="135"/>
    <x v="1"/>
    <x v="135"/>
    <x v="110"/>
    <x v="0"/>
    <x v="136"/>
    <x v="0"/>
    <x v="0"/>
    <x v="0"/>
    <x v="0"/>
    <x v="0"/>
    <x v="0"/>
    <x v="0"/>
    <x v="0"/>
    <x v="136"/>
    <x v="9"/>
    <x v="20"/>
    <x v="0"/>
    <x v="0"/>
    <x v="0"/>
    <x v="0"/>
    <x v="71"/>
    <x v="0"/>
    <x v="1"/>
    <x v="71"/>
    <x v="0"/>
    <x v="0"/>
    <x v="0"/>
    <x v="0"/>
    <x v="0"/>
    <x v="131"/>
    <x v="0"/>
    <x v="0"/>
    <x v="0"/>
    <x v="0"/>
    <x v="0"/>
    <x v="0"/>
    <x v="0"/>
    <x v="0"/>
  </r>
  <r>
    <x v="137"/>
    <x v="4"/>
    <x v="6"/>
    <x v="4"/>
    <x v="0"/>
    <x v="0"/>
    <x v="135"/>
    <x v="1"/>
    <x v="0"/>
    <x v="133"/>
    <x v="0"/>
    <x v="1"/>
    <x v="15"/>
    <x v="16"/>
    <x v="0"/>
    <x v="0"/>
    <x v="137"/>
    <x v="51"/>
    <x v="50"/>
    <x v="136"/>
    <x v="2"/>
    <x v="24"/>
    <x v="0"/>
    <x v="134"/>
    <x v="13"/>
    <x v="136"/>
    <x v="136"/>
    <x v="1"/>
    <x v="136"/>
    <x v="111"/>
    <x v="0"/>
    <x v="137"/>
    <x v="0"/>
    <x v="0"/>
    <x v="0"/>
    <x v="0"/>
    <x v="0"/>
    <x v="0"/>
    <x v="0"/>
    <x v="0"/>
    <x v="137"/>
    <x v="9"/>
    <x v="18"/>
    <x v="0"/>
    <x v="0"/>
    <x v="0"/>
    <x v="0"/>
    <x v="72"/>
    <x v="0"/>
    <x v="0"/>
    <x v="72"/>
    <x v="0"/>
    <x v="0"/>
    <x v="0"/>
    <x v="0"/>
    <x v="0"/>
    <x v="132"/>
    <x v="0"/>
    <x v="0"/>
    <x v="0"/>
    <x v="0"/>
    <x v="0"/>
    <x v="0"/>
    <x v="0"/>
    <x v="0"/>
  </r>
  <r>
    <x v="138"/>
    <x v="4"/>
    <x v="6"/>
    <x v="4"/>
    <x v="0"/>
    <x v="0"/>
    <x v="136"/>
    <x v="1"/>
    <x v="0"/>
    <x v="134"/>
    <x v="1"/>
    <x v="1"/>
    <x v="66"/>
    <x v="16"/>
    <x v="2"/>
    <x v="2"/>
    <x v="138"/>
    <x v="52"/>
    <x v="1"/>
    <x v="137"/>
    <x v="2"/>
    <x v="104"/>
    <x v="0"/>
    <x v="135"/>
    <x v="0"/>
    <x v="137"/>
    <x v="137"/>
    <x v="1"/>
    <x v="137"/>
    <x v="112"/>
    <x v="0"/>
    <x v="138"/>
    <x v="0"/>
    <x v="0"/>
    <x v="0"/>
    <x v="0"/>
    <x v="0"/>
    <x v="2"/>
    <x v="0"/>
    <x v="0"/>
    <x v="138"/>
    <x v="9"/>
    <x v="22"/>
    <x v="0"/>
    <x v="0"/>
    <x v="0"/>
    <x v="0"/>
    <x v="73"/>
    <x v="0"/>
    <x v="0"/>
    <x v="73"/>
    <x v="0"/>
    <x v="0"/>
    <x v="0"/>
    <x v="0"/>
    <x v="0"/>
    <x v="43"/>
    <x v="0"/>
    <x v="0"/>
    <x v="0"/>
    <x v="1"/>
    <x v="0"/>
    <x v="0"/>
    <x v="0"/>
    <x v="0"/>
  </r>
  <r>
    <x v="139"/>
    <x v="4"/>
    <x v="6"/>
    <x v="4"/>
    <x v="0"/>
    <x v="0"/>
    <x v="137"/>
    <x v="1"/>
    <x v="0"/>
    <x v="135"/>
    <x v="1"/>
    <x v="1"/>
    <x v="6"/>
    <x v="16"/>
    <x v="0"/>
    <x v="0"/>
    <x v="139"/>
    <x v="53"/>
    <x v="17"/>
    <x v="138"/>
    <x v="1"/>
    <x v="51"/>
    <x v="0"/>
    <x v="136"/>
    <x v="0"/>
    <x v="138"/>
    <x v="138"/>
    <x v="1"/>
    <x v="138"/>
    <x v="6"/>
    <x v="0"/>
    <x v="139"/>
    <x v="0"/>
    <x v="0"/>
    <x v="0"/>
    <x v="0"/>
    <x v="0"/>
    <x v="0"/>
    <x v="0"/>
    <x v="0"/>
    <x v="139"/>
    <x v="10"/>
    <x v="18"/>
    <x v="0"/>
    <x v="0"/>
    <x v="0"/>
    <x v="0"/>
    <x v="74"/>
    <x v="0"/>
    <x v="0"/>
    <x v="74"/>
    <x v="0"/>
    <x v="0"/>
    <x v="0"/>
    <x v="0"/>
    <x v="0"/>
    <x v="133"/>
    <x v="0"/>
    <x v="0"/>
    <x v="0"/>
    <x v="0"/>
    <x v="0"/>
    <x v="0"/>
    <x v="0"/>
    <x v="0"/>
  </r>
  <r>
    <x v="140"/>
    <x v="4"/>
    <x v="6"/>
    <x v="4"/>
    <x v="0"/>
    <x v="0"/>
    <x v="138"/>
    <x v="1"/>
    <x v="0"/>
    <x v="136"/>
    <x v="1"/>
    <x v="1"/>
    <x v="61"/>
    <x v="15"/>
    <x v="2"/>
    <x v="2"/>
    <x v="140"/>
    <x v="54"/>
    <x v="20"/>
    <x v="139"/>
    <x v="2"/>
    <x v="105"/>
    <x v="0"/>
    <x v="137"/>
    <x v="0"/>
    <x v="139"/>
    <x v="139"/>
    <x v="1"/>
    <x v="139"/>
    <x v="113"/>
    <x v="0"/>
    <x v="140"/>
    <x v="0"/>
    <x v="0"/>
    <x v="0"/>
    <x v="0"/>
    <x v="0"/>
    <x v="0"/>
    <x v="0"/>
    <x v="0"/>
    <x v="140"/>
    <x v="9"/>
    <x v="13"/>
    <x v="0"/>
    <x v="0"/>
    <x v="0"/>
    <x v="0"/>
    <x v="75"/>
    <x v="0"/>
    <x v="0"/>
    <x v="75"/>
    <x v="0"/>
    <x v="0"/>
    <x v="0"/>
    <x v="0"/>
    <x v="0"/>
    <x v="134"/>
    <x v="0"/>
    <x v="0"/>
    <x v="0"/>
    <x v="5"/>
    <x v="0"/>
    <x v="0"/>
    <x v="0"/>
    <x v="0"/>
  </r>
  <r>
    <x v="141"/>
    <x v="4"/>
    <x v="6"/>
    <x v="4"/>
    <x v="0"/>
    <x v="0"/>
    <x v="139"/>
    <x v="0"/>
    <x v="0"/>
    <x v="62"/>
    <x v="2"/>
    <x v="1"/>
    <x v="67"/>
    <x v="16"/>
    <x v="2"/>
    <x v="2"/>
    <x v="141"/>
    <x v="55"/>
    <x v="55"/>
    <x v="140"/>
    <x v="2"/>
    <x v="106"/>
    <x v="0"/>
    <x v="138"/>
    <x v="0"/>
    <x v="140"/>
    <x v="140"/>
    <x v="1"/>
    <x v="140"/>
    <x v="114"/>
    <x v="0"/>
    <x v="141"/>
    <x v="0"/>
    <x v="0"/>
    <x v="0"/>
    <x v="0"/>
    <x v="0"/>
    <x v="2"/>
    <x v="0"/>
    <x v="0"/>
    <x v="141"/>
    <x v="8"/>
    <x v="13"/>
    <x v="0"/>
    <x v="0"/>
    <x v="0"/>
    <x v="0"/>
    <x v="76"/>
    <x v="0"/>
    <x v="0"/>
    <x v="76"/>
    <x v="0"/>
    <x v="0"/>
    <x v="0"/>
    <x v="0"/>
    <x v="0"/>
    <x v="135"/>
    <x v="0"/>
    <x v="0"/>
    <x v="0"/>
    <x v="2"/>
    <x v="0"/>
    <x v="0"/>
    <x v="0"/>
    <x v="0"/>
  </r>
  <r>
    <x v="142"/>
    <x v="4"/>
    <x v="6"/>
    <x v="4"/>
    <x v="0"/>
    <x v="0"/>
    <x v="140"/>
    <x v="1"/>
    <x v="1"/>
    <x v="137"/>
    <x v="0"/>
    <x v="1"/>
    <x v="11"/>
    <x v="18"/>
    <x v="0"/>
    <x v="0"/>
    <x v="142"/>
    <x v="56"/>
    <x v="56"/>
    <x v="141"/>
    <x v="1"/>
    <x v="0"/>
    <x v="0"/>
    <x v="139"/>
    <x v="0"/>
    <x v="141"/>
    <x v="141"/>
    <x v="2"/>
    <x v="141"/>
    <x v="115"/>
    <x v="0"/>
    <x v="142"/>
    <x v="0"/>
    <x v="0"/>
    <x v="0"/>
    <x v="0"/>
    <x v="0"/>
    <x v="2"/>
    <x v="0"/>
    <x v="0"/>
    <x v="142"/>
    <x v="12"/>
    <x v="18"/>
    <x v="0"/>
    <x v="0"/>
    <x v="0"/>
    <x v="0"/>
    <x v="77"/>
    <x v="0"/>
    <x v="1"/>
    <x v="77"/>
    <x v="0"/>
    <x v="0"/>
    <x v="0"/>
    <x v="0"/>
    <x v="0"/>
    <x v="136"/>
    <x v="0"/>
    <x v="0"/>
    <x v="0"/>
    <x v="0"/>
    <x v="0"/>
    <x v="0"/>
    <x v="0"/>
    <x v="0"/>
  </r>
  <r>
    <x v="143"/>
    <x v="4"/>
    <x v="6"/>
    <x v="4"/>
    <x v="0"/>
    <x v="0"/>
    <x v="141"/>
    <x v="1"/>
    <x v="0"/>
    <x v="91"/>
    <x v="1"/>
    <x v="1"/>
    <x v="68"/>
    <x v="16"/>
    <x v="2"/>
    <x v="2"/>
    <x v="143"/>
    <x v="57"/>
    <x v="57"/>
    <x v="142"/>
    <x v="2"/>
    <x v="107"/>
    <x v="1"/>
    <x v="140"/>
    <x v="14"/>
    <x v="142"/>
    <x v="142"/>
    <x v="1"/>
    <x v="142"/>
    <x v="116"/>
    <x v="0"/>
    <x v="143"/>
    <x v="0"/>
    <x v="0"/>
    <x v="0"/>
    <x v="0"/>
    <x v="0"/>
    <x v="0"/>
    <x v="0"/>
    <x v="0"/>
    <x v="143"/>
    <x v="8"/>
    <x v="27"/>
    <x v="0"/>
    <x v="0"/>
    <x v="0"/>
    <x v="0"/>
    <x v="78"/>
    <x v="0"/>
    <x v="0"/>
    <x v="78"/>
    <x v="0"/>
    <x v="0"/>
    <x v="0"/>
    <x v="0"/>
    <x v="0"/>
    <x v="137"/>
    <x v="0"/>
    <x v="0"/>
    <x v="0"/>
    <x v="5"/>
    <x v="0"/>
    <x v="0"/>
    <x v="0"/>
    <x v="0"/>
  </r>
  <r>
    <x v="144"/>
    <x v="4"/>
    <x v="6"/>
    <x v="4"/>
    <x v="0"/>
    <x v="0"/>
    <x v="142"/>
    <x v="1"/>
    <x v="0"/>
    <x v="138"/>
    <x v="1"/>
    <x v="1"/>
    <x v="16"/>
    <x v="16"/>
    <x v="0"/>
    <x v="0"/>
    <x v="144"/>
    <x v="7"/>
    <x v="7"/>
    <x v="143"/>
    <x v="2"/>
    <x v="31"/>
    <x v="0"/>
    <x v="141"/>
    <x v="0"/>
    <x v="143"/>
    <x v="143"/>
    <x v="1"/>
    <x v="143"/>
    <x v="6"/>
    <x v="0"/>
    <x v="144"/>
    <x v="0"/>
    <x v="0"/>
    <x v="0"/>
    <x v="0"/>
    <x v="0"/>
    <x v="0"/>
    <x v="0"/>
    <x v="0"/>
    <x v="144"/>
    <x v="10"/>
    <x v="4"/>
    <x v="0"/>
    <x v="0"/>
    <x v="0"/>
    <x v="0"/>
    <x v="79"/>
    <x v="0"/>
    <x v="0"/>
    <x v="79"/>
    <x v="0"/>
    <x v="0"/>
    <x v="0"/>
    <x v="0"/>
    <x v="0"/>
    <x v="138"/>
    <x v="0"/>
    <x v="0"/>
    <x v="0"/>
    <x v="0"/>
    <x v="0"/>
    <x v="0"/>
    <x v="0"/>
    <x v="0"/>
  </r>
  <r>
    <x v="145"/>
    <x v="4"/>
    <x v="6"/>
    <x v="4"/>
    <x v="0"/>
    <x v="0"/>
    <x v="143"/>
    <x v="1"/>
    <x v="0"/>
    <x v="139"/>
    <x v="1"/>
    <x v="1"/>
    <x v="11"/>
    <x v="15"/>
    <x v="2"/>
    <x v="2"/>
    <x v="145"/>
    <x v="48"/>
    <x v="13"/>
    <x v="144"/>
    <x v="2"/>
    <x v="0"/>
    <x v="0"/>
    <x v="142"/>
    <x v="0"/>
    <x v="144"/>
    <x v="144"/>
    <x v="1"/>
    <x v="144"/>
    <x v="117"/>
    <x v="0"/>
    <x v="145"/>
    <x v="0"/>
    <x v="0"/>
    <x v="0"/>
    <x v="0"/>
    <x v="0"/>
    <x v="0"/>
    <x v="0"/>
    <x v="0"/>
    <x v="145"/>
    <x v="9"/>
    <x v="6"/>
    <x v="0"/>
    <x v="0"/>
    <x v="0"/>
    <x v="0"/>
    <x v="79"/>
    <x v="0"/>
    <x v="0"/>
    <x v="79"/>
    <x v="0"/>
    <x v="0"/>
    <x v="0"/>
    <x v="0"/>
    <x v="0"/>
    <x v="139"/>
    <x v="0"/>
    <x v="0"/>
    <x v="0"/>
    <x v="0"/>
    <x v="0"/>
    <x v="0"/>
    <x v="0"/>
    <x v="0"/>
  </r>
  <r>
    <x v="146"/>
    <x v="4"/>
    <x v="6"/>
    <x v="4"/>
    <x v="0"/>
    <x v="0"/>
    <x v="144"/>
    <x v="1"/>
    <x v="0"/>
    <x v="140"/>
    <x v="0"/>
    <x v="0"/>
    <x v="6"/>
    <x v="15"/>
    <x v="2"/>
    <x v="2"/>
    <x v="146"/>
    <x v="47"/>
    <x v="58"/>
    <x v="145"/>
    <x v="2"/>
    <x v="108"/>
    <x v="0"/>
    <x v="143"/>
    <x v="0"/>
    <x v="145"/>
    <x v="145"/>
    <x v="1"/>
    <x v="145"/>
    <x v="118"/>
    <x v="0"/>
    <x v="146"/>
    <x v="0"/>
    <x v="0"/>
    <x v="0"/>
    <x v="0"/>
    <x v="0"/>
    <x v="0"/>
    <x v="0"/>
    <x v="0"/>
    <x v="146"/>
    <x v="8"/>
    <x v="28"/>
    <x v="0"/>
    <x v="0"/>
    <x v="0"/>
    <x v="0"/>
    <x v="80"/>
    <x v="0"/>
    <x v="0"/>
    <x v="80"/>
    <x v="0"/>
    <x v="0"/>
    <x v="0"/>
    <x v="0"/>
    <x v="0"/>
    <x v="140"/>
    <x v="0"/>
    <x v="0"/>
    <x v="0"/>
    <x v="0"/>
    <x v="0"/>
    <x v="0"/>
    <x v="0"/>
    <x v="0"/>
  </r>
  <r>
    <x v="147"/>
    <x v="4"/>
    <x v="6"/>
    <x v="4"/>
    <x v="0"/>
    <x v="0"/>
    <x v="145"/>
    <x v="0"/>
    <x v="0"/>
    <x v="141"/>
    <x v="0"/>
    <x v="0"/>
    <x v="69"/>
    <x v="16"/>
    <x v="2"/>
    <x v="2"/>
    <x v="147"/>
    <x v="48"/>
    <x v="13"/>
    <x v="146"/>
    <x v="2"/>
    <x v="109"/>
    <x v="0"/>
    <x v="144"/>
    <x v="0"/>
    <x v="146"/>
    <x v="146"/>
    <x v="1"/>
    <x v="146"/>
    <x v="119"/>
    <x v="0"/>
    <x v="147"/>
    <x v="0"/>
    <x v="0"/>
    <x v="0"/>
    <x v="0"/>
    <x v="0"/>
    <x v="2"/>
    <x v="0"/>
    <x v="0"/>
    <x v="147"/>
    <x v="11"/>
    <x v="1"/>
    <x v="0"/>
    <x v="0"/>
    <x v="0"/>
    <x v="0"/>
    <x v="81"/>
    <x v="0"/>
    <x v="0"/>
    <x v="81"/>
    <x v="0"/>
    <x v="0"/>
    <x v="0"/>
    <x v="0"/>
    <x v="0"/>
    <x v="141"/>
    <x v="0"/>
    <x v="0"/>
    <x v="0"/>
    <x v="5"/>
    <x v="0"/>
    <x v="0"/>
    <x v="0"/>
    <x v="0"/>
  </r>
  <r>
    <x v="148"/>
    <x v="4"/>
    <x v="6"/>
    <x v="4"/>
    <x v="0"/>
    <x v="0"/>
    <x v="146"/>
    <x v="1"/>
    <x v="0"/>
    <x v="142"/>
    <x v="0"/>
    <x v="0"/>
    <x v="59"/>
    <x v="15"/>
    <x v="2"/>
    <x v="2"/>
    <x v="148"/>
    <x v="47"/>
    <x v="59"/>
    <x v="147"/>
    <x v="2"/>
    <x v="0"/>
    <x v="0"/>
    <x v="145"/>
    <x v="0"/>
    <x v="147"/>
    <x v="147"/>
    <x v="1"/>
    <x v="147"/>
    <x v="120"/>
    <x v="0"/>
    <x v="148"/>
    <x v="0"/>
    <x v="0"/>
    <x v="0"/>
    <x v="0"/>
    <x v="0"/>
    <x v="0"/>
    <x v="0"/>
    <x v="0"/>
    <x v="148"/>
    <x v="8"/>
    <x v="29"/>
    <x v="0"/>
    <x v="0"/>
    <x v="0"/>
    <x v="0"/>
    <x v="82"/>
    <x v="0"/>
    <x v="0"/>
    <x v="82"/>
    <x v="0"/>
    <x v="0"/>
    <x v="0"/>
    <x v="0"/>
    <x v="0"/>
    <x v="142"/>
    <x v="0"/>
    <x v="0"/>
    <x v="0"/>
    <x v="3"/>
    <x v="0"/>
    <x v="0"/>
    <x v="0"/>
    <x v="0"/>
  </r>
  <r>
    <x v="149"/>
    <x v="4"/>
    <x v="6"/>
    <x v="4"/>
    <x v="0"/>
    <x v="0"/>
    <x v="147"/>
    <x v="1"/>
    <x v="0"/>
    <x v="143"/>
    <x v="0"/>
    <x v="1"/>
    <x v="54"/>
    <x v="15"/>
    <x v="2"/>
    <x v="2"/>
    <x v="149"/>
    <x v="50"/>
    <x v="57"/>
    <x v="148"/>
    <x v="2"/>
    <x v="30"/>
    <x v="1"/>
    <x v="146"/>
    <x v="0"/>
    <x v="148"/>
    <x v="148"/>
    <x v="1"/>
    <x v="148"/>
    <x v="121"/>
    <x v="0"/>
    <x v="149"/>
    <x v="0"/>
    <x v="0"/>
    <x v="0"/>
    <x v="0"/>
    <x v="0"/>
    <x v="0"/>
    <x v="0"/>
    <x v="0"/>
    <x v="149"/>
    <x v="10"/>
    <x v="16"/>
    <x v="0"/>
    <x v="0"/>
    <x v="0"/>
    <x v="0"/>
    <x v="83"/>
    <x v="0"/>
    <x v="0"/>
    <x v="83"/>
    <x v="0"/>
    <x v="0"/>
    <x v="0"/>
    <x v="0"/>
    <x v="0"/>
    <x v="143"/>
    <x v="0"/>
    <x v="0"/>
    <x v="0"/>
    <x v="5"/>
    <x v="0"/>
    <x v="0"/>
    <x v="0"/>
    <x v="0"/>
  </r>
  <r>
    <x v="150"/>
    <x v="4"/>
    <x v="6"/>
    <x v="4"/>
    <x v="0"/>
    <x v="0"/>
    <x v="148"/>
    <x v="0"/>
    <x v="0"/>
    <x v="17"/>
    <x v="0"/>
    <x v="0"/>
    <x v="57"/>
    <x v="15"/>
    <x v="2"/>
    <x v="2"/>
    <x v="150"/>
    <x v="58"/>
    <x v="60"/>
    <x v="149"/>
    <x v="0"/>
    <x v="110"/>
    <x v="0"/>
    <x v="147"/>
    <x v="0"/>
    <x v="149"/>
    <x v="149"/>
    <x v="1"/>
    <x v="149"/>
    <x v="122"/>
    <x v="0"/>
    <x v="150"/>
    <x v="0"/>
    <x v="0"/>
    <x v="0"/>
    <x v="0"/>
    <x v="0"/>
    <x v="1"/>
    <x v="0"/>
    <x v="0"/>
    <x v="150"/>
    <x v="8"/>
    <x v="3"/>
    <x v="0"/>
    <x v="0"/>
    <x v="0"/>
    <x v="0"/>
    <x v="84"/>
    <x v="0"/>
    <x v="0"/>
    <x v="84"/>
    <x v="0"/>
    <x v="0"/>
    <x v="0"/>
    <x v="0"/>
    <x v="0"/>
    <x v="144"/>
    <x v="0"/>
    <x v="0"/>
    <x v="0"/>
    <x v="5"/>
    <x v="0"/>
    <x v="0"/>
    <x v="0"/>
    <x v="0"/>
  </r>
  <r>
    <x v="151"/>
    <x v="4"/>
    <x v="6"/>
    <x v="4"/>
    <x v="0"/>
    <x v="0"/>
    <x v="149"/>
    <x v="0"/>
    <x v="0"/>
    <x v="144"/>
    <x v="0"/>
    <x v="1"/>
    <x v="70"/>
    <x v="16"/>
    <x v="2"/>
    <x v="2"/>
    <x v="151"/>
    <x v="42"/>
    <x v="61"/>
    <x v="150"/>
    <x v="1"/>
    <x v="6"/>
    <x v="0"/>
    <x v="148"/>
    <x v="0"/>
    <x v="150"/>
    <x v="150"/>
    <x v="1"/>
    <x v="150"/>
    <x v="123"/>
    <x v="0"/>
    <x v="151"/>
    <x v="0"/>
    <x v="0"/>
    <x v="0"/>
    <x v="0"/>
    <x v="0"/>
    <x v="2"/>
    <x v="0"/>
    <x v="0"/>
    <x v="151"/>
    <x v="10"/>
    <x v="27"/>
    <x v="0"/>
    <x v="0"/>
    <x v="0"/>
    <x v="0"/>
    <x v="85"/>
    <x v="0"/>
    <x v="0"/>
    <x v="85"/>
    <x v="0"/>
    <x v="0"/>
    <x v="0"/>
    <x v="0"/>
    <x v="0"/>
    <x v="145"/>
    <x v="0"/>
    <x v="0"/>
    <x v="0"/>
    <x v="5"/>
    <x v="0"/>
    <x v="0"/>
    <x v="0"/>
    <x v="0"/>
  </r>
  <r>
    <x v="152"/>
    <x v="4"/>
    <x v="6"/>
    <x v="4"/>
    <x v="0"/>
    <x v="0"/>
    <x v="150"/>
    <x v="1"/>
    <x v="0"/>
    <x v="145"/>
    <x v="0"/>
    <x v="1"/>
    <x v="11"/>
    <x v="15"/>
    <x v="2"/>
    <x v="2"/>
    <x v="152"/>
    <x v="59"/>
    <x v="62"/>
    <x v="151"/>
    <x v="2"/>
    <x v="7"/>
    <x v="0"/>
    <x v="149"/>
    <x v="0"/>
    <x v="151"/>
    <x v="151"/>
    <x v="1"/>
    <x v="151"/>
    <x v="124"/>
    <x v="0"/>
    <x v="152"/>
    <x v="0"/>
    <x v="0"/>
    <x v="0"/>
    <x v="0"/>
    <x v="0"/>
    <x v="2"/>
    <x v="0"/>
    <x v="0"/>
    <x v="152"/>
    <x v="10"/>
    <x v="8"/>
    <x v="0"/>
    <x v="0"/>
    <x v="0"/>
    <x v="0"/>
    <x v="86"/>
    <x v="0"/>
    <x v="0"/>
    <x v="86"/>
    <x v="0"/>
    <x v="0"/>
    <x v="0"/>
    <x v="0"/>
    <x v="0"/>
    <x v="146"/>
    <x v="0"/>
    <x v="0"/>
    <x v="0"/>
    <x v="0"/>
    <x v="0"/>
    <x v="0"/>
    <x v="0"/>
    <x v="0"/>
  </r>
  <r>
    <x v="153"/>
    <x v="4"/>
    <x v="6"/>
    <x v="4"/>
    <x v="0"/>
    <x v="0"/>
    <x v="151"/>
    <x v="1"/>
    <x v="1"/>
    <x v="146"/>
    <x v="0"/>
    <x v="1"/>
    <x v="55"/>
    <x v="15"/>
    <x v="2"/>
    <x v="2"/>
    <x v="153"/>
    <x v="42"/>
    <x v="63"/>
    <x v="152"/>
    <x v="2"/>
    <x v="111"/>
    <x v="1"/>
    <x v="150"/>
    <x v="0"/>
    <x v="152"/>
    <x v="152"/>
    <x v="1"/>
    <x v="152"/>
    <x v="125"/>
    <x v="0"/>
    <x v="153"/>
    <x v="0"/>
    <x v="0"/>
    <x v="0"/>
    <x v="0"/>
    <x v="0"/>
    <x v="0"/>
    <x v="0"/>
    <x v="0"/>
    <x v="153"/>
    <x v="9"/>
    <x v="24"/>
    <x v="0"/>
    <x v="0"/>
    <x v="0"/>
    <x v="0"/>
    <x v="87"/>
    <x v="0"/>
    <x v="1"/>
    <x v="87"/>
    <x v="0"/>
    <x v="0"/>
    <x v="0"/>
    <x v="0"/>
    <x v="0"/>
    <x v="147"/>
    <x v="0"/>
    <x v="0"/>
    <x v="0"/>
    <x v="5"/>
    <x v="0"/>
    <x v="0"/>
    <x v="0"/>
    <x v="0"/>
  </r>
  <r>
    <x v="154"/>
    <x v="4"/>
    <x v="6"/>
    <x v="4"/>
    <x v="0"/>
    <x v="0"/>
    <x v="152"/>
    <x v="1"/>
    <x v="1"/>
    <x v="147"/>
    <x v="0"/>
    <x v="0"/>
    <x v="11"/>
    <x v="15"/>
    <x v="2"/>
    <x v="2"/>
    <x v="154"/>
    <x v="48"/>
    <x v="13"/>
    <x v="153"/>
    <x v="2"/>
    <x v="112"/>
    <x v="0"/>
    <x v="151"/>
    <x v="0"/>
    <x v="153"/>
    <x v="153"/>
    <x v="1"/>
    <x v="153"/>
    <x v="126"/>
    <x v="0"/>
    <x v="154"/>
    <x v="0"/>
    <x v="0"/>
    <x v="0"/>
    <x v="0"/>
    <x v="0"/>
    <x v="0"/>
    <x v="0"/>
    <x v="0"/>
    <x v="154"/>
    <x v="10"/>
    <x v="19"/>
    <x v="0"/>
    <x v="0"/>
    <x v="0"/>
    <x v="0"/>
    <x v="88"/>
    <x v="0"/>
    <x v="1"/>
    <x v="88"/>
    <x v="0"/>
    <x v="0"/>
    <x v="0"/>
    <x v="0"/>
    <x v="0"/>
    <x v="148"/>
    <x v="0"/>
    <x v="0"/>
    <x v="0"/>
    <x v="0"/>
    <x v="0"/>
    <x v="0"/>
    <x v="0"/>
    <x v="0"/>
  </r>
  <r>
    <x v="155"/>
    <x v="4"/>
    <x v="6"/>
    <x v="4"/>
    <x v="0"/>
    <x v="0"/>
    <x v="153"/>
    <x v="1"/>
    <x v="1"/>
    <x v="148"/>
    <x v="0"/>
    <x v="0"/>
    <x v="31"/>
    <x v="15"/>
    <x v="2"/>
    <x v="2"/>
    <x v="155"/>
    <x v="60"/>
    <x v="64"/>
    <x v="154"/>
    <x v="2"/>
    <x v="113"/>
    <x v="0"/>
    <x v="152"/>
    <x v="0"/>
    <x v="154"/>
    <x v="154"/>
    <x v="1"/>
    <x v="154"/>
    <x v="127"/>
    <x v="0"/>
    <x v="155"/>
    <x v="0"/>
    <x v="0"/>
    <x v="0"/>
    <x v="0"/>
    <x v="0"/>
    <x v="3"/>
    <x v="0"/>
    <x v="0"/>
    <x v="155"/>
    <x v="9"/>
    <x v="29"/>
    <x v="0"/>
    <x v="0"/>
    <x v="0"/>
    <x v="0"/>
    <x v="89"/>
    <x v="0"/>
    <x v="1"/>
    <x v="89"/>
    <x v="0"/>
    <x v="0"/>
    <x v="0"/>
    <x v="0"/>
    <x v="0"/>
    <x v="149"/>
    <x v="0"/>
    <x v="0"/>
    <x v="0"/>
    <x v="0"/>
    <x v="0"/>
    <x v="0"/>
    <x v="0"/>
    <x v="0"/>
  </r>
  <r>
    <x v="156"/>
    <x v="4"/>
    <x v="6"/>
    <x v="4"/>
    <x v="0"/>
    <x v="0"/>
    <x v="154"/>
    <x v="1"/>
    <x v="1"/>
    <x v="83"/>
    <x v="0"/>
    <x v="1"/>
    <x v="69"/>
    <x v="15"/>
    <x v="2"/>
    <x v="2"/>
    <x v="156"/>
    <x v="44"/>
    <x v="65"/>
    <x v="155"/>
    <x v="2"/>
    <x v="114"/>
    <x v="0"/>
    <x v="153"/>
    <x v="0"/>
    <x v="155"/>
    <x v="155"/>
    <x v="1"/>
    <x v="155"/>
    <x v="128"/>
    <x v="0"/>
    <x v="156"/>
    <x v="0"/>
    <x v="0"/>
    <x v="0"/>
    <x v="0"/>
    <x v="0"/>
    <x v="0"/>
    <x v="0"/>
    <x v="0"/>
    <x v="156"/>
    <x v="9"/>
    <x v="19"/>
    <x v="0"/>
    <x v="0"/>
    <x v="0"/>
    <x v="0"/>
    <x v="90"/>
    <x v="0"/>
    <x v="1"/>
    <x v="90"/>
    <x v="0"/>
    <x v="0"/>
    <x v="0"/>
    <x v="0"/>
    <x v="0"/>
    <x v="150"/>
    <x v="0"/>
    <x v="0"/>
    <x v="0"/>
    <x v="5"/>
    <x v="0"/>
    <x v="0"/>
    <x v="0"/>
    <x v="0"/>
  </r>
  <r>
    <x v="157"/>
    <x v="4"/>
    <x v="6"/>
    <x v="4"/>
    <x v="0"/>
    <x v="0"/>
    <x v="155"/>
    <x v="0"/>
    <x v="1"/>
    <x v="149"/>
    <x v="1"/>
    <x v="0"/>
    <x v="69"/>
    <x v="15"/>
    <x v="2"/>
    <x v="2"/>
    <x v="157"/>
    <x v="44"/>
    <x v="66"/>
    <x v="156"/>
    <x v="2"/>
    <x v="4"/>
    <x v="0"/>
    <x v="154"/>
    <x v="0"/>
    <x v="156"/>
    <x v="156"/>
    <x v="1"/>
    <x v="156"/>
    <x v="129"/>
    <x v="0"/>
    <x v="157"/>
    <x v="0"/>
    <x v="0"/>
    <x v="0"/>
    <x v="0"/>
    <x v="0"/>
    <x v="0"/>
    <x v="0"/>
    <x v="0"/>
    <x v="157"/>
    <x v="8"/>
    <x v="10"/>
    <x v="0"/>
    <x v="0"/>
    <x v="0"/>
    <x v="0"/>
    <x v="91"/>
    <x v="0"/>
    <x v="1"/>
    <x v="91"/>
    <x v="0"/>
    <x v="0"/>
    <x v="0"/>
    <x v="0"/>
    <x v="0"/>
    <x v="151"/>
    <x v="0"/>
    <x v="0"/>
    <x v="0"/>
    <x v="5"/>
    <x v="0"/>
    <x v="0"/>
    <x v="0"/>
    <x v="0"/>
  </r>
  <r>
    <x v="158"/>
    <x v="4"/>
    <x v="6"/>
    <x v="4"/>
    <x v="0"/>
    <x v="0"/>
    <x v="156"/>
    <x v="1"/>
    <x v="1"/>
    <x v="150"/>
    <x v="0"/>
    <x v="0"/>
    <x v="71"/>
    <x v="15"/>
    <x v="2"/>
    <x v="2"/>
    <x v="158"/>
    <x v="61"/>
    <x v="67"/>
    <x v="157"/>
    <x v="2"/>
    <x v="13"/>
    <x v="1"/>
    <x v="155"/>
    <x v="0"/>
    <x v="157"/>
    <x v="157"/>
    <x v="1"/>
    <x v="157"/>
    <x v="130"/>
    <x v="0"/>
    <x v="158"/>
    <x v="0"/>
    <x v="0"/>
    <x v="0"/>
    <x v="0"/>
    <x v="0"/>
    <x v="0"/>
    <x v="0"/>
    <x v="0"/>
    <x v="158"/>
    <x v="10"/>
    <x v="6"/>
    <x v="0"/>
    <x v="0"/>
    <x v="0"/>
    <x v="0"/>
    <x v="92"/>
    <x v="0"/>
    <x v="1"/>
    <x v="92"/>
    <x v="0"/>
    <x v="0"/>
    <x v="0"/>
    <x v="0"/>
    <x v="0"/>
    <x v="152"/>
    <x v="0"/>
    <x v="0"/>
    <x v="0"/>
    <x v="5"/>
    <x v="0"/>
    <x v="0"/>
    <x v="0"/>
    <x v="0"/>
  </r>
  <r>
    <x v="159"/>
    <x v="4"/>
    <x v="6"/>
    <x v="4"/>
    <x v="0"/>
    <x v="0"/>
    <x v="157"/>
    <x v="1"/>
    <x v="0"/>
    <x v="151"/>
    <x v="0"/>
    <x v="2"/>
    <x v="72"/>
    <x v="15"/>
    <x v="2"/>
    <x v="2"/>
    <x v="159"/>
    <x v="61"/>
    <x v="20"/>
    <x v="158"/>
    <x v="2"/>
    <x v="104"/>
    <x v="0"/>
    <x v="156"/>
    <x v="0"/>
    <x v="158"/>
    <x v="158"/>
    <x v="1"/>
    <x v="158"/>
    <x v="131"/>
    <x v="0"/>
    <x v="159"/>
    <x v="0"/>
    <x v="0"/>
    <x v="0"/>
    <x v="0"/>
    <x v="0"/>
    <x v="0"/>
    <x v="0"/>
    <x v="0"/>
    <x v="159"/>
    <x v="10"/>
    <x v="13"/>
    <x v="0"/>
    <x v="0"/>
    <x v="0"/>
    <x v="0"/>
    <x v="93"/>
    <x v="0"/>
    <x v="0"/>
    <x v="93"/>
    <x v="0"/>
    <x v="0"/>
    <x v="0"/>
    <x v="0"/>
    <x v="0"/>
    <x v="153"/>
    <x v="0"/>
    <x v="0"/>
    <x v="0"/>
    <x v="1"/>
    <x v="0"/>
    <x v="0"/>
    <x v="0"/>
    <x v="0"/>
  </r>
  <r>
    <x v="160"/>
    <x v="4"/>
    <x v="6"/>
    <x v="4"/>
    <x v="0"/>
    <x v="0"/>
    <x v="158"/>
    <x v="1"/>
    <x v="1"/>
    <x v="152"/>
    <x v="0"/>
    <x v="0"/>
    <x v="73"/>
    <x v="15"/>
    <x v="2"/>
    <x v="2"/>
    <x v="160"/>
    <x v="44"/>
    <x v="68"/>
    <x v="159"/>
    <x v="2"/>
    <x v="115"/>
    <x v="0"/>
    <x v="157"/>
    <x v="0"/>
    <x v="159"/>
    <x v="159"/>
    <x v="1"/>
    <x v="159"/>
    <x v="132"/>
    <x v="0"/>
    <x v="160"/>
    <x v="0"/>
    <x v="0"/>
    <x v="0"/>
    <x v="0"/>
    <x v="0"/>
    <x v="1"/>
    <x v="0"/>
    <x v="0"/>
    <x v="160"/>
    <x v="8"/>
    <x v="20"/>
    <x v="0"/>
    <x v="0"/>
    <x v="0"/>
    <x v="0"/>
    <x v="94"/>
    <x v="0"/>
    <x v="1"/>
    <x v="94"/>
    <x v="0"/>
    <x v="0"/>
    <x v="0"/>
    <x v="0"/>
    <x v="0"/>
    <x v="121"/>
    <x v="0"/>
    <x v="0"/>
    <x v="0"/>
    <x v="1"/>
    <x v="0"/>
    <x v="0"/>
    <x v="0"/>
    <x v="0"/>
  </r>
  <r>
    <x v="161"/>
    <x v="4"/>
    <x v="6"/>
    <x v="4"/>
    <x v="0"/>
    <x v="0"/>
    <x v="159"/>
    <x v="1"/>
    <x v="1"/>
    <x v="153"/>
    <x v="0"/>
    <x v="1"/>
    <x v="55"/>
    <x v="15"/>
    <x v="2"/>
    <x v="2"/>
    <x v="161"/>
    <x v="62"/>
    <x v="21"/>
    <x v="160"/>
    <x v="0"/>
    <x v="116"/>
    <x v="0"/>
    <x v="158"/>
    <x v="0"/>
    <x v="160"/>
    <x v="160"/>
    <x v="1"/>
    <x v="160"/>
    <x v="133"/>
    <x v="0"/>
    <x v="161"/>
    <x v="0"/>
    <x v="0"/>
    <x v="0"/>
    <x v="0"/>
    <x v="0"/>
    <x v="0"/>
    <x v="0"/>
    <x v="0"/>
    <x v="161"/>
    <x v="10"/>
    <x v="10"/>
    <x v="0"/>
    <x v="0"/>
    <x v="0"/>
    <x v="0"/>
    <x v="95"/>
    <x v="0"/>
    <x v="1"/>
    <x v="95"/>
    <x v="0"/>
    <x v="0"/>
    <x v="0"/>
    <x v="0"/>
    <x v="0"/>
    <x v="150"/>
    <x v="0"/>
    <x v="0"/>
    <x v="0"/>
    <x v="5"/>
    <x v="0"/>
    <x v="0"/>
    <x v="0"/>
    <x v="0"/>
  </r>
  <r>
    <x v="162"/>
    <x v="4"/>
    <x v="6"/>
    <x v="4"/>
    <x v="0"/>
    <x v="0"/>
    <x v="160"/>
    <x v="1"/>
    <x v="1"/>
    <x v="154"/>
    <x v="1"/>
    <x v="0"/>
    <x v="54"/>
    <x v="15"/>
    <x v="2"/>
    <x v="2"/>
    <x v="162"/>
    <x v="47"/>
    <x v="1"/>
    <x v="161"/>
    <x v="2"/>
    <x v="117"/>
    <x v="0"/>
    <x v="159"/>
    <x v="0"/>
    <x v="161"/>
    <x v="161"/>
    <x v="1"/>
    <x v="161"/>
    <x v="134"/>
    <x v="0"/>
    <x v="162"/>
    <x v="0"/>
    <x v="0"/>
    <x v="0"/>
    <x v="0"/>
    <x v="0"/>
    <x v="1"/>
    <x v="0"/>
    <x v="0"/>
    <x v="162"/>
    <x v="8"/>
    <x v="25"/>
    <x v="0"/>
    <x v="0"/>
    <x v="0"/>
    <x v="0"/>
    <x v="96"/>
    <x v="0"/>
    <x v="1"/>
    <x v="96"/>
    <x v="0"/>
    <x v="0"/>
    <x v="0"/>
    <x v="0"/>
    <x v="0"/>
    <x v="154"/>
    <x v="0"/>
    <x v="0"/>
    <x v="0"/>
    <x v="5"/>
    <x v="0"/>
    <x v="0"/>
    <x v="0"/>
    <x v="0"/>
  </r>
  <r>
    <x v="163"/>
    <x v="4"/>
    <x v="6"/>
    <x v="4"/>
    <x v="0"/>
    <x v="0"/>
    <x v="161"/>
    <x v="1"/>
    <x v="0"/>
    <x v="155"/>
    <x v="0"/>
    <x v="0"/>
    <x v="74"/>
    <x v="15"/>
    <x v="2"/>
    <x v="2"/>
    <x v="163"/>
    <x v="48"/>
    <x v="13"/>
    <x v="162"/>
    <x v="2"/>
    <x v="104"/>
    <x v="0"/>
    <x v="156"/>
    <x v="0"/>
    <x v="162"/>
    <x v="162"/>
    <x v="1"/>
    <x v="162"/>
    <x v="135"/>
    <x v="0"/>
    <x v="163"/>
    <x v="0"/>
    <x v="0"/>
    <x v="0"/>
    <x v="0"/>
    <x v="0"/>
    <x v="0"/>
    <x v="0"/>
    <x v="0"/>
    <x v="163"/>
    <x v="8"/>
    <x v="4"/>
    <x v="0"/>
    <x v="0"/>
    <x v="0"/>
    <x v="0"/>
    <x v="48"/>
    <x v="0"/>
    <x v="0"/>
    <x v="48"/>
    <x v="0"/>
    <x v="0"/>
    <x v="0"/>
    <x v="0"/>
    <x v="0"/>
    <x v="155"/>
    <x v="0"/>
    <x v="0"/>
    <x v="0"/>
    <x v="1"/>
    <x v="0"/>
    <x v="0"/>
    <x v="0"/>
    <x v="0"/>
  </r>
  <r>
    <x v="164"/>
    <x v="4"/>
    <x v="6"/>
    <x v="4"/>
    <x v="0"/>
    <x v="0"/>
    <x v="162"/>
    <x v="1"/>
    <x v="1"/>
    <x v="156"/>
    <x v="1"/>
    <x v="1"/>
    <x v="11"/>
    <x v="18"/>
    <x v="0"/>
    <x v="0"/>
    <x v="164"/>
    <x v="63"/>
    <x v="13"/>
    <x v="163"/>
    <x v="2"/>
    <x v="118"/>
    <x v="0"/>
    <x v="160"/>
    <x v="0"/>
    <x v="163"/>
    <x v="163"/>
    <x v="1"/>
    <x v="163"/>
    <x v="136"/>
    <x v="0"/>
    <x v="164"/>
    <x v="0"/>
    <x v="0"/>
    <x v="0"/>
    <x v="0"/>
    <x v="0"/>
    <x v="0"/>
    <x v="0"/>
    <x v="0"/>
    <x v="164"/>
    <x v="9"/>
    <x v="26"/>
    <x v="0"/>
    <x v="0"/>
    <x v="0"/>
    <x v="0"/>
    <x v="97"/>
    <x v="0"/>
    <x v="1"/>
    <x v="97"/>
    <x v="0"/>
    <x v="0"/>
    <x v="0"/>
    <x v="0"/>
    <x v="0"/>
    <x v="150"/>
    <x v="0"/>
    <x v="0"/>
    <x v="0"/>
    <x v="0"/>
    <x v="0"/>
    <x v="0"/>
    <x v="0"/>
    <x v="0"/>
  </r>
  <r>
    <x v="165"/>
    <x v="4"/>
    <x v="6"/>
    <x v="4"/>
    <x v="0"/>
    <x v="0"/>
    <x v="163"/>
    <x v="1"/>
    <x v="1"/>
    <x v="157"/>
    <x v="1"/>
    <x v="1"/>
    <x v="11"/>
    <x v="18"/>
    <x v="0"/>
    <x v="0"/>
    <x v="165"/>
    <x v="64"/>
    <x v="13"/>
    <x v="164"/>
    <x v="1"/>
    <x v="119"/>
    <x v="0"/>
    <x v="161"/>
    <x v="0"/>
    <x v="164"/>
    <x v="164"/>
    <x v="2"/>
    <x v="164"/>
    <x v="137"/>
    <x v="0"/>
    <x v="165"/>
    <x v="0"/>
    <x v="0"/>
    <x v="0"/>
    <x v="0"/>
    <x v="0"/>
    <x v="2"/>
    <x v="0"/>
    <x v="0"/>
    <x v="165"/>
    <x v="12"/>
    <x v="23"/>
    <x v="0"/>
    <x v="0"/>
    <x v="0"/>
    <x v="0"/>
    <x v="98"/>
    <x v="0"/>
    <x v="1"/>
    <x v="98"/>
    <x v="0"/>
    <x v="0"/>
    <x v="0"/>
    <x v="0"/>
    <x v="0"/>
    <x v="156"/>
    <x v="0"/>
    <x v="0"/>
    <x v="0"/>
    <x v="0"/>
    <x v="0"/>
    <x v="0"/>
    <x v="0"/>
    <x v="0"/>
  </r>
  <r>
    <x v="166"/>
    <x v="4"/>
    <x v="6"/>
    <x v="4"/>
    <x v="0"/>
    <x v="0"/>
    <x v="164"/>
    <x v="0"/>
    <x v="0"/>
    <x v="158"/>
    <x v="0"/>
    <x v="1"/>
    <x v="11"/>
    <x v="18"/>
    <x v="0"/>
    <x v="0"/>
    <x v="166"/>
    <x v="47"/>
    <x v="69"/>
    <x v="165"/>
    <x v="2"/>
    <x v="120"/>
    <x v="0"/>
    <x v="162"/>
    <x v="0"/>
    <x v="165"/>
    <x v="165"/>
    <x v="1"/>
    <x v="165"/>
    <x v="138"/>
    <x v="0"/>
    <x v="166"/>
    <x v="0"/>
    <x v="0"/>
    <x v="0"/>
    <x v="0"/>
    <x v="0"/>
    <x v="0"/>
    <x v="0"/>
    <x v="0"/>
    <x v="166"/>
    <x v="9"/>
    <x v="27"/>
    <x v="0"/>
    <x v="0"/>
    <x v="0"/>
    <x v="0"/>
    <x v="99"/>
    <x v="0"/>
    <x v="0"/>
    <x v="99"/>
    <x v="0"/>
    <x v="0"/>
    <x v="0"/>
    <x v="0"/>
    <x v="0"/>
    <x v="157"/>
    <x v="0"/>
    <x v="0"/>
    <x v="0"/>
    <x v="0"/>
    <x v="0"/>
    <x v="0"/>
    <x v="0"/>
    <x v="0"/>
  </r>
  <r>
    <x v="167"/>
    <x v="4"/>
    <x v="6"/>
    <x v="4"/>
    <x v="0"/>
    <x v="0"/>
    <x v="165"/>
    <x v="0"/>
    <x v="1"/>
    <x v="159"/>
    <x v="1"/>
    <x v="1"/>
    <x v="11"/>
    <x v="18"/>
    <x v="0"/>
    <x v="0"/>
    <x v="167"/>
    <x v="47"/>
    <x v="70"/>
    <x v="166"/>
    <x v="2"/>
    <x v="121"/>
    <x v="0"/>
    <x v="163"/>
    <x v="0"/>
    <x v="166"/>
    <x v="166"/>
    <x v="1"/>
    <x v="166"/>
    <x v="139"/>
    <x v="0"/>
    <x v="167"/>
    <x v="0"/>
    <x v="0"/>
    <x v="0"/>
    <x v="0"/>
    <x v="0"/>
    <x v="0"/>
    <x v="0"/>
    <x v="0"/>
    <x v="167"/>
    <x v="10"/>
    <x v="24"/>
    <x v="0"/>
    <x v="0"/>
    <x v="0"/>
    <x v="0"/>
    <x v="100"/>
    <x v="0"/>
    <x v="1"/>
    <x v="100"/>
    <x v="0"/>
    <x v="0"/>
    <x v="0"/>
    <x v="0"/>
    <x v="0"/>
    <x v="158"/>
    <x v="0"/>
    <x v="0"/>
    <x v="0"/>
    <x v="0"/>
    <x v="0"/>
    <x v="0"/>
    <x v="0"/>
    <x v="0"/>
  </r>
  <r>
    <x v="168"/>
    <x v="4"/>
    <x v="6"/>
    <x v="4"/>
    <x v="0"/>
    <x v="0"/>
    <x v="166"/>
    <x v="0"/>
    <x v="1"/>
    <x v="160"/>
    <x v="1"/>
    <x v="1"/>
    <x v="11"/>
    <x v="19"/>
    <x v="0"/>
    <x v="0"/>
    <x v="168"/>
    <x v="65"/>
    <x v="50"/>
    <x v="167"/>
    <x v="2"/>
    <x v="122"/>
    <x v="0"/>
    <x v="164"/>
    <x v="0"/>
    <x v="167"/>
    <x v="167"/>
    <x v="1"/>
    <x v="167"/>
    <x v="140"/>
    <x v="0"/>
    <x v="168"/>
    <x v="0"/>
    <x v="0"/>
    <x v="0"/>
    <x v="0"/>
    <x v="0"/>
    <x v="2"/>
    <x v="0"/>
    <x v="0"/>
    <x v="168"/>
    <x v="9"/>
    <x v="16"/>
    <x v="0"/>
    <x v="0"/>
    <x v="0"/>
    <x v="0"/>
    <x v="101"/>
    <x v="0"/>
    <x v="1"/>
    <x v="101"/>
    <x v="0"/>
    <x v="0"/>
    <x v="0"/>
    <x v="0"/>
    <x v="0"/>
    <x v="159"/>
    <x v="0"/>
    <x v="0"/>
    <x v="0"/>
    <x v="0"/>
    <x v="0"/>
    <x v="0"/>
    <x v="0"/>
    <x v="0"/>
  </r>
  <r>
    <x v="169"/>
    <x v="4"/>
    <x v="6"/>
    <x v="4"/>
    <x v="0"/>
    <x v="0"/>
    <x v="167"/>
    <x v="1"/>
    <x v="1"/>
    <x v="161"/>
    <x v="1"/>
    <x v="1"/>
    <x v="61"/>
    <x v="15"/>
    <x v="2"/>
    <x v="2"/>
    <x v="169"/>
    <x v="66"/>
    <x v="71"/>
    <x v="168"/>
    <x v="2"/>
    <x v="123"/>
    <x v="0"/>
    <x v="165"/>
    <x v="0"/>
    <x v="168"/>
    <x v="168"/>
    <x v="1"/>
    <x v="168"/>
    <x v="141"/>
    <x v="0"/>
    <x v="169"/>
    <x v="0"/>
    <x v="0"/>
    <x v="0"/>
    <x v="0"/>
    <x v="0"/>
    <x v="2"/>
    <x v="0"/>
    <x v="0"/>
    <x v="169"/>
    <x v="11"/>
    <x v="6"/>
    <x v="0"/>
    <x v="0"/>
    <x v="0"/>
    <x v="0"/>
    <x v="27"/>
    <x v="0"/>
    <x v="1"/>
    <x v="102"/>
    <x v="0"/>
    <x v="0"/>
    <x v="0"/>
    <x v="0"/>
    <x v="0"/>
    <x v="160"/>
    <x v="0"/>
    <x v="0"/>
    <x v="0"/>
    <x v="5"/>
    <x v="0"/>
    <x v="0"/>
    <x v="0"/>
    <x v="0"/>
  </r>
  <r>
    <x v="170"/>
    <x v="4"/>
    <x v="6"/>
    <x v="4"/>
    <x v="0"/>
    <x v="0"/>
    <x v="168"/>
    <x v="1"/>
    <x v="1"/>
    <x v="162"/>
    <x v="0"/>
    <x v="2"/>
    <x v="72"/>
    <x v="16"/>
    <x v="2"/>
    <x v="2"/>
    <x v="170"/>
    <x v="67"/>
    <x v="72"/>
    <x v="169"/>
    <x v="2"/>
    <x v="124"/>
    <x v="0"/>
    <x v="166"/>
    <x v="0"/>
    <x v="169"/>
    <x v="169"/>
    <x v="1"/>
    <x v="169"/>
    <x v="142"/>
    <x v="0"/>
    <x v="170"/>
    <x v="0"/>
    <x v="0"/>
    <x v="0"/>
    <x v="0"/>
    <x v="0"/>
    <x v="0"/>
    <x v="0"/>
    <x v="0"/>
    <x v="170"/>
    <x v="9"/>
    <x v="17"/>
    <x v="0"/>
    <x v="0"/>
    <x v="0"/>
    <x v="0"/>
    <x v="102"/>
    <x v="0"/>
    <x v="1"/>
    <x v="103"/>
    <x v="0"/>
    <x v="0"/>
    <x v="0"/>
    <x v="0"/>
    <x v="0"/>
    <x v="161"/>
    <x v="0"/>
    <x v="0"/>
    <x v="0"/>
    <x v="1"/>
    <x v="0"/>
    <x v="0"/>
    <x v="0"/>
    <x v="0"/>
  </r>
  <r>
    <x v="171"/>
    <x v="4"/>
    <x v="6"/>
    <x v="4"/>
    <x v="0"/>
    <x v="0"/>
    <x v="169"/>
    <x v="1"/>
    <x v="0"/>
    <x v="163"/>
    <x v="0"/>
    <x v="1"/>
    <x v="22"/>
    <x v="15"/>
    <x v="2"/>
    <x v="2"/>
    <x v="171"/>
    <x v="48"/>
    <x v="73"/>
    <x v="170"/>
    <x v="2"/>
    <x v="6"/>
    <x v="0"/>
    <x v="167"/>
    <x v="0"/>
    <x v="170"/>
    <x v="170"/>
    <x v="1"/>
    <x v="170"/>
    <x v="143"/>
    <x v="0"/>
    <x v="171"/>
    <x v="0"/>
    <x v="0"/>
    <x v="0"/>
    <x v="0"/>
    <x v="0"/>
    <x v="0"/>
    <x v="0"/>
    <x v="0"/>
    <x v="171"/>
    <x v="9"/>
    <x v="28"/>
    <x v="0"/>
    <x v="0"/>
    <x v="0"/>
    <x v="0"/>
    <x v="103"/>
    <x v="0"/>
    <x v="0"/>
    <x v="104"/>
    <x v="0"/>
    <x v="0"/>
    <x v="0"/>
    <x v="0"/>
    <x v="0"/>
    <x v="162"/>
    <x v="0"/>
    <x v="0"/>
    <x v="0"/>
    <x v="0"/>
    <x v="0"/>
    <x v="0"/>
    <x v="0"/>
    <x v="0"/>
  </r>
  <r>
    <x v="172"/>
    <x v="4"/>
    <x v="6"/>
    <x v="4"/>
    <x v="0"/>
    <x v="0"/>
    <x v="170"/>
    <x v="1"/>
    <x v="0"/>
    <x v="164"/>
    <x v="1"/>
    <x v="1"/>
    <x v="58"/>
    <x v="15"/>
    <x v="2"/>
    <x v="2"/>
    <x v="172"/>
    <x v="53"/>
    <x v="56"/>
    <x v="171"/>
    <x v="2"/>
    <x v="125"/>
    <x v="0"/>
    <x v="168"/>
    <x v="0"/>
    <x v="171"/>
    <x v="171"/>
    <x v="1"/>
    <x v="171"/>
    <x v="144"/>
    <x v="0"/>
    <x v="172"/>
    <x v="0"/>
    <x v="0"/>
    <x v="0"/>
    <x v="0"/>
    <x v="0"/>
    <x v="2"/>
    <x v="0"/>
    <x v="0"/>
    <x v="172"/>
    <x v="10"/>
    <x v="20"/>
    <x v="0"/>
    <x v="0"/>
    <x v="0"/>
    <x v="0"/>
    <x v="104"/>
    <x v="0"/>
    <x v="0"/>
    <x v="105"/>
    <x v="0"/>
    <x v="0"/>
    <x v="0"/>
    <x v="0"/>
    <x v="0"/>
    <x v="163"/>
    <x v="0"/>
    <x v="0"/>
    <x v="0"/>
    <x v="5"/>
    <x v="0"/>
    <x v="0"/>
    <x v="0"/>
    <x v="0"/>
  </r>
  <r>
    <x v="173"/>
    <x v="4"/>
    <x v="6"/>
    <x v="4"/>
    <x v="0"/>
    <x v="0"/>
    <x v="171"/>
    <x v="1"/>
    <x v="0"/>
    <x v="165"/>
    <x v="1"/>
    <x v="1"/>
    <x v="61"/>
    <x v="15"/>
    <x v="2"/>
    <x v="2"/>
    <x v="173"/>
    <x v="41"/>
    <x v="74"/>
    <x v="172"/>
    <x v="2"/>
    <x v="126"/>
    <x v="0"/>
    <x v="169"/>
    <x v="0"/>
    <x v="172"/>
    <x v="172"/>
    <x v="1"/>
    <x v="172"/>
    <x v="145"/>
    <x v="0"/>
    <x v="173"/>
    <x v="0"/>
    <x v="0"/>
    <x v="0"/>
    <x v="0"/>
    <x v="0"/>
    <x v="0"/>
    <x v="0"/>
    <x v="0"/>
    <x v="173"/>
    <x v="8"/>
    <x v="7"/>
    <x v="0"/>
    <x v="0"/>
    <x v="0"/>
    <x v="0"/>
    <x v="105"/>
    <x v="0"/>
    <x v="0"/>
    <x v="106"/>
    <x v="0"/>
    <x v="0"/>
    <x v="0"/>
    <x v="0"/>
    <x v="0"/>
    <x v="164"/>
    <x v="0"/>
    <x v="0"/>
    <x v="0"/>
    <x v="5"/>
    <x v="0"/>
    <x v="0"/>
    <x v="0"/>
    <x v="0"/>
  </r>
  <r>
    <x v="174"/>
    <x v="4"/>
    <x v="6"/>
    <x v="4"/>
    <x v="0"/>
    <x v="0"/>
    <x v="172"/>
    <x v="0"/>
    <x v="1"/>
    <x v="166"/>
    <x v="0"/>
    <x v="1"/>
    <x v="11"/>
    <x v="18"/>
    <x v="0"/>
    <x v="0"/>
    <x v="174"/>
    <x v="47"/>
    <x v="69"/>
    <x v="173"/>
    <x v="2"/>
    <x v="127"/>
    <x v="0"/>
    <x v="170"/>
    <x v="0"/>
    <x v="173"/>
    <x v="166"/>
    <x v="1"/>
    <x v="173"/>
    <x v="146"/>
    <x v="0"/>
    <x v="174"/>
    <x v="0"/>
    <x v="0"/>
    <x v="0"/>
    <x v="0"/>
    <x v="0"/>
    <x v="3"/>
    <x v="0"/>
    <x v="0"/>
    <x v="174"/>
    <x v="10"/>
    <x v="28"/>
    <x v="0"/>
    <x v="0"/>
    <x v="0"/>
    <x v="0"/>
    <x v="106"/>
    <x v="0"/>
    <x v="1"/>
    <x v="107"/>
    <x v="0"/>
    <x v="0"/>
    <x v="0"/>
    <x v="0"/>
    <x v="0"/>
    <x v="158"/>
    <x v="0"/>
    <x v="0"/>
    <x v="0"/>
    <x v="0"/>
    <x v="0"/>
    <x v="0"/>
    <x v="0"/>
    <x v="0"/>
  </r>
  <r>
    <x v="175"/>
    <x v="4"/>
    <x v="6"/>
    <x v="4"/>
    <x v="0"/>
    <x v="0"/>
    <x v="173"/>
    <x v="1"/>
    <x v="0"/>
    <x v="167"/>
    <x v="0"/>
    <x v="0"/>
    <x v="75"/>
    <x v="15"/>
    <x v="2"/>
    <x v="2"/>
    <x v="175"/>
    <x v="48"/>
    <x v="14"/>
    <x v="174"/>
    <x v="2"/>
    <x v="31"/>
    <x v="0"/>
    <x v="171"/>
    <x v="0"/>
    <x v="174"/>
    <x v="173"/>
    <x v="1"/>
    <x v="174"/>
    <x v="147"/>
    <x v="0"/>
    <x v="175"/>
    <x v="0"/>
    <x v="0"/>
    <x v="0"/>
    <x v="0"/>
    <x v="0"/>
    <x v="0"/>
    <x v="0"/>
    <x v="0"/>
    <x v="175"/>
    <x v="9"/>
    <x v="9"/>
    <x v="0"/>
    <x v="0"/>
    <x v="0"/>
    <x v="0"/>
    <x v="107"/>
    <x v="0"/>
    <x v="0"/>
    <x v="108"/>
    <x v="0"/>
    <x v="0"/>
    <x v="0"/>
    <x v="0"/>
    <x v="0"/>
    <x v="165"/>
    <x v="0"/>
    <x v="0"/>
    <x v="0"/>
    <x v="0"/>
    <x v="0"/>
    <x v="0"/>
    <x v="0"/>
    <x v="0"/>
  </r>
  <r>
    <x v="176"/>
    <x v="4"/>
    <x v="6"/>
    <x v="4"/>
    <x v="0"/>
    <x v="0"/>
    <x v="174"/>
    <x v="0"/>
    <x v="1"/>
    <x v="168"/>
    <x v="0"/>
    <x v="1"/>
    <x v="76"/>
    <x v="20"/>
    <x v="2"/>
    <x v="2"/>
    <x v="176"/>
    <x v="68"/>
    <x v="75"/>
    <x v="175"/>
    <x v="2"/>
    <x v="128"/>
    <x v="0"/>
    <x v="172"/>
    <x v="0"/>
    <x v="175"/>
    <x v="174"/>
    <x v="1"/>
    <x v="175"/>
    <x v="148"/>
    <x v="0"/>
    <x v="176"/>
    <x v="0"/>
    <x v="0"/>
    <x v="0"/>
    <x v="0"/>
    <x v="0"/>
    <x v="1"/>
    <x v="0"/>
    <x v="0"/>
    <x v="176"/>
    <x v="10"/>
    <x v="22"/>
    <x v="0"/>
    <x v="0"/>
    <x v="0"/>
    <x v="0"/>
    <x v="108"/>
    <x v="0"/>
    <x v="1"/>
    <x v="109"/>
    <x v="0"/>
    <x v="0"/>
    <x v="0"/>
    <x v="0"/>
    <x v="0"/>
    <x v="166"/>
    <x v="0"/>
    <x v="0"/>
    <x v="0"/>
    <x v="1"/>
    <x v="0"/>
    <x v="0"/>
    <x v="0"/>
    <x v="0"/>
  </r>
  <r>
    <x v="177"/>
    <x v="4"/>
    <x v="6"/>
    <x v="4"/>
    <x v="0"/>
    <x v="0"/>
    <x v="175"/>
    <x v="1"/>
    <x v="1"/>
    <x v="169"/>
    <x v="0"/>
    <x v="0"/>
    <x v="75"/>
    <x v="21"/>
    <x v="2"/>
    <x v="2"/>
    <x v="177"/>
    <x v="7"/>
    <x v="7"/>
    <x v="176"/>
    <x v="2"/>
    <x v="129"/>
    <x v="0"/>
    <x v="173"/>
    <x v="0"/>
    <x v="176"/>
    <x v="175"/>
    <x v="1"/>
    <x v="176"/>
    <x v="149"/>
    <x v="0"/>
    <x v="177"/>
    <x v="0"/>
    <x v="0"/>
    <x v="0"/>
    <x v="0"/>
    <x v="0"/>
    <x v="0"/>
    <x v="0"/>
    <x v="0"/>
    <x v="177"/>
    <x v="8"/>
    <x v="8"/>
    <x v="0"/>
    <x v="0"/>
    <x v="0"/>
    <x v="0"/>
    <x v="109"/>
    <x v="0"/>
    <x v="1"/>
    <x v="110"/>
    <x v="0"/>
    <x v="0"/>
    <x v="0"/>
    <x v="0"/>
    <x v="0"/>
    <x v="150"/>
    <x v="0"/>
    <x v="0"/>
    <x v="0"/>
    <x v="0"/>
    <x v="0"/>
    <x v="0"/>
    <x v="0"/>
    <x v="0"/>
  </r>
  <r>
    <x v="178"/>
    <x v="4"/>
    <x v="6"/>
    <x v="4"/>
    <x v="0"/>
    <x v="0"/>
    <x v="176"/>
    <x v="1"/>
    <x v="0"/>
    <x v="170"/>
    <x v="0"/>
    <x v="0"/>
    <x v="77"/>
    <x v="15"/>
    <x v="2"/>
    <x v="2"/>
    <x v="178"/>
    <x v="69"/>
    <x v="76"/>
    <x v="177"/>
    <x v="2"/>
    <x v="130"/>
    <x v="1"/>
    <x v="174"/>
    <x v="15"/>
    <x v="177"/>
    <x v="176"/>
    <x v="1"/>
    <x v="177"/>
    <x v="150"/>
    <x v="0"/>
    <x v="178"/>
    <x v="0"/>
    <x v="0"/>
    <x v="0"/>
    <x v="0"/>
    <x v="0"/>
    <x v="0"/>
    <x v="0"/>
    <x v="0"/>
    <x v="178"/>
    <x v="8"/>
    <x v="6"/>
    <x v="0"/>
    <x v="0"/>
    <x v="0"/>
    <x v="0"/>
    <x v="108"/>
    <x v="0"/>
    <x v="0"/>
    <x v="111"/>
    <x v="0"/>
    <x v="0"/>
    <x v="0"/>
    <x v="0"/>
    <x v="0"/>
    <x v="167"/>
    <x v="0"/>
    <x v="0"/>
    <x v="0"/>
    <x v="5"/>
    <x v="0"/>
    <x v="0"/>
    <x v="0"/>
    <x v="0"/>
  </r>
  <r>
    <x v="179"/>
    <x v="4"/>
    <x v="6"/>
    <x v="4"/>
    <x v="0"/>
    <x v="0"/>
    <x v="177"/>
    <x v="1"/>
    <x v="1"/>
    <x v="171"/>
    <x v="0"/>
    <x v="0"/>
    <x v="61"/>
    <x v="15"/>
    <x v="2"/>
    <x v="2"/>
    <x v="179"/>
    <x v="44"/>
    <x v="77"/>
    <x v="178"/>
    <x v="2"/>
    <x v="131"/>
    <x v="0"/>
    <x v="175"/>
    <x v="0"/>
    <x v="178"/>
    <x v="177"/>
    <x v="1"/>
    <x v="178"/>
    <x v="151"/>
    <x v="0"/>
    <x v="179"/>
    <x v="0"/>
    <x v="0"/>
    <x v="0"/>
    <x v="0"/>
    <x v="0"/>
    <x v="0"/>
    <x v="0"/>
    <x v="0"/>
    <x v="179"/>
    <x v="9"/>
    <x v="23"/>
    <x v="0"/>
    <x v="0"/>
    <x v="0"/>
    <x v="0"/>
    <x v="110"/>
    <x v="0"/>
    <x v="1"/>
    <x v="112"/>
    <x v="0"/>
    <x v="0"/>
    <x v="0"/>
    <x v="0"/>
    <x v="0"/>
    <x v="150"/>
    <x v="0"/>
    <x v="0"/>
    <x v="0"/>
    <x v="5"/>
    <x v="0"/>
    <x v="0"/>
    <x v="0"/>
    <x v="0"/>
  </r>
  <r>
    <x v="180"/>
    <x v="4"/>
    <x v="6"/>
    <x v="4"/>
    <x v="0"/>
    <x v="0"/>
    <x v="178"/>
    <x v="0"/>
    <x v="1"/>
    <x v="172"/>
    <x v="0"/>
    <x v="1"/>
    <x v="11"/>
    <x v="18"/>
    <x v="0"/>
    <x v="0"/>
    <x v="180"/>
    <x v="47"/>
    <x v="69"/>
    <x v="179"/>
    <x v="2"/>
    <x v="132"/>
    <x v="0"/>
    <x v="170"/>
    <x v="0"/>
    <x v="179"/>
    <x v="178"/>
    <x v="1"/>
    <x v="179"/>
    <x v="146"/>
    <x v="0"/>
    <x v="180"/>
    <x v="0"/>
    <x v="0"/>
    <x v="0"/>
    <x v="0"/>
    <x v="0"/>
    <x v="2"/>
    <x v="0"/>
    <x v="0"/>
    <x v="180"/>
    <x v="9"/>
    <x v="14"/>
    <x v="0"/>
    <x v="0"/>
    <x v="0"/>
    <x v="0"/>
    <x v="111"/>
    <x v="0"/>
    <x v="1"/>
    <x v="113"/>
    <x v="0"/>
    <x v="0"/>
    <x v="0"/>
    <x v="0"/>
    <x v="0"/>
    <x v="157"/>
    <x v="0"/>
    <x v="0"/>
    <x v="0"/>
    <x v="0"/>
    <x v="0"/>
    <x v="0"/>
    <x v="0"/>
    <x v="0"/>
  </r>
  <r>
    <x v="181"/>
    <x v="4"/>
    <x v="6"/>
    <x v="4"/>
    <x v="0"/>
    <x v="0"/>
    <x v="179"/>
    <x v="1"/>
    <x v="0"/>
    <x v="173"/>
    <x v="1"/>
    <x v="1"/>
    <x v="78"/>
    <x v="15"/>
    <x v="2"/>
    <x v="2"/>
    <x v="181"/>
    <x v="47"/>
    <x v="54"/>
    <x v="180"/>
    <x v="2"/>
    <x v="133"/>
    <x v="0"/>
    <x v="176"/>
    <x v="0"/>
    <x v="180"/>
    <x v="179"/>
    <x v="1"/>
    <x v="180"/>
    <x v="152"/>
    <x v="0"/>
    <x v="181"/>
    <x v="0"/>
    <x v="0"/>
    <x v="0"/>
    <x v="0"/>
    <x v="0"/>
    <x v="0"/>
    <x v="0"/>
    <x v="0"/>
    <x v="181"/>
    <x v="9"/>
    <x v="25"/>
    <x v="0"/>
    <x v="0"/>
    <x v="0"/>
    <x v="0"/>
    <x v="112"/>
    <x v="0"/>
    <x v="0"/>
    <x v="114"/>
    <x v="0"/>
    <x v="0"/>
    <x v="0"/>
    <x v="0"/>
    <x v="0"/>
    <x v="168"/>
    <x v="0"/>
    <x v="0"/>
    <x v="0"/>
    <x v="5"/>
    <x v="0"/>
    <x v="0"/>
    <x v="0"/>
    <x v="0"/>
  </r>
  <r>
    <x v="182"/>
    <x v="4"/>
    <x v="6"/>
    <x v="4"/>
    <x v="0"/>
    <x v="0"/>
    <x v="180"/>
    <x v="1"/>
    <x v="0"/>
    <x v="174"/>
    <x v="0"/>
    <x v="0"/>
    <x v="79"/>
    <x v="15"/>
    <x v="2"/>
    <x v="2"/>
    <x v="182"/>
    <x v="70"/>
    <x v="78"/>
    <x v="181"/>
    <x v="2"/>
    <x v="134"/>
    <x v="0"/>
    <x v="177"/>
    <x v="0"/>
    <x v="181"/>
    <x v="180"/>
    <x v="1"/>
    <x v="181"/>
    <x v="153"/>
    <x v="0"/>
    <x v="182"/>
    <x v="0"/>
    <x v="0"/>
    <x v="0"/>
    <x v="0"/>
    <x v="0"/>
    <x v="1"/>
    <x v="0"/>
    <x v="0"/>
    <x v="182"/>
    <x v="11"/>
    <x v="3"/>
    <x v="0"/>
    <x v="0"/>
    <x v="0"/>
    <x v="0"/>
    <x v="112"/>
    <x v="0"/>
    <x v="0"/>
    <x v="114"/>
    <x v="0"/>
    <x v="0"/>
    <x v="0"/>
    <x v="0"/>
    <x v="0"/>
    <x v="150"/>
    <x v="0"/>
    <x v="0"/>
    <x v="0"/>
    <x v="1"/>
    <x v="0"/>
    <x v="0"/>
    <x v="0"/>
    <x v="0"/>
  </r>
  <r>
    <x v="183"/>
    <x v="4"/>
    <x v="6"/>
    <x v="4"/>
    <x v="0"/>
    <x v="0"/>
    <x v="181"/>
    <x v="1"/>
    <x v="0"/>
    <x v="175"/>
    <x v="0"/>
    <x v="1"/>
    <x v="80"/>
    <x v="15"/>
    <x v="2"/>
    <x v="2"/>
    <x v="183"/>
    <x v="44"/>
    <x v="13"/>
    <x v="182"/>
    <x v="1"/>
    <x v="135"/>
    <x v="0"/>
    <x v="178"/>
    <x v="0"/>
    <x v="182"/>
    <x v="181"/>
    <x v="1"/>
    <x v="182"/>
    <x v="154"/>
    <x v="0"/>
    <x v="183"/>
    <x v="0"/>
    <x v="0"/>
    <x v="0"/>
    <x v="0"/>
    <x v="0"/>
    <x v="0"/>
    <x v="0"/>
    <x v="0"/>
    <x v="183"/>
    <x v="8"/>
    <x v="23"/>
    <x v="0"/>
    <x v="0"/>
    <x v="0"/>
    <x v="0"/>
    <x v="113"/>
    <x v="0"/>
    <x v="0"/>
    <x v="115"/>
    <x v="0"/>
    <x v="0"/>
    <x v="0"/>
    <x v="0"/>
    <x v="0"/>
    <x v="169"/>
    <x v="0"/>
    <x v="0"/>
    <x v="0"/>
    <x v="1"/>
    <x v="0"/>
    <x v="0"/>
    <x v="0"/>
    <x v="0"/>
  </r>
  <r>
    <x v="184"/>
    <x v="4"/>
    <x v="6"/>
    <x v="4"/>
    <x v="0"/>
    <x v="0"/>
    <x v="182"/>
    <x v="0"/>
    <x v="1"/>
    <x v="176"/>
    <x v="0"/>
    <x v="1"/>
    <x v="11"/>
    <x v="22"/>
    <x v="0"/>
    <x v="0"/>
    <x v="184"/>
    <x v="59"/>
    <x v="79"/>
    <x v="183"/>
    <x v="2"/>
    <x v="136"/>
    <x v="0"/>
    <x v="179"/>
    <x v="0"/>
    <x v="183"/>
    <x v="182"/>
    <x v="1"/>
    <x v="183"/>
    <x v="155"/>
    <x v="0"/>
    <x v="184"/>
    <x v="0"/>
    <x v="0"/>
    <x v="0"/>
    <x v="0"/>
    <x v="0"/>
    <x v="0"/>
    <x v="0"/>
    <x v="0"/>
    <x v="184"/>
    <x v="10"/>
    <x v="12"/>
    <x v="0"/>
    <x v="0"/>
    <x v="0"/>
    <x v="0"/>
    <x v="114"/>
    <x v="0"/>
    <x v="1"/>
    <x v="116"/>
    <x v="0"/>
    <x v="0"/>
    <x v="0"/>
    <x v="0"/>
    <x v="0"/>
    <x v="170"/>
    <x v="0"/>
    <x v="0"/>
    <x v="0"/>
    <x v="0"/>
    <x v="0"/>
    <x v="0"/>
    <x v="0"/>
    <x v="0"/>
  </r>
  <r>
    <x v="185"/>
    <x v="4"/>
    <x v="6"/>
    <x v="4"/>
    <x v="0"/>
    <x v="0"/>
    <x v="183"/>
    <x v="0"/>
    <x v="0"/>
    <x v="177"/>
    <x v="0"/>
    <x v="1"/>
    <x v="11"/>
    <x v="16"/>
    <x v="0"/>
    <x v="0"/>
    <x v="185"/>
    <x v="42"/>
    <x v="80"/>
    <x v="184"/>
    <x v="2"/>
    <x v="137"/>
    <x v="0"/>
    <x v="180"/>
    <x v="0"/>
    <x v="184"/>
    <x v="183"/>
    <x v="1"/>
    <x v="184"/>
    <x v="156"/>
    <x v="0"/>
    <x v="185"/>
    <x v="0"/>
    <x v="0"/>
    <x v="0"/>
    <x v="0"/>
    <x v="0"/>
    <x v="0"/>
    <x v="0"/>
    <x v="0"/>
    <x v="185"/>
    <x v="8"/>
    <x v="22"/>
    <x v="0"/>
    <x v="0"/>
    <x v="0"/>
    <x v="0"/>
    <x v="115"/>
    <x v="0"/>
    <x v="0"/>
    <x v="117"/>
    <x v="0"/>
    <x v="0"/>
    <x v="0"/>
    <x v="0"/>
    <x v="0"/>
    <x v="137"/>
    <x v="0"/>
    <x v="0"/>
    <x v="0"/>
    <x v="0"/>
    <x v="0"/>
    <x v="0"/>
    <x v="0"/>
    <x v="0"/>
  </r>
  <r>
    <x v="186"/>
    <x v="4"/>
    <x v="6"/>
    <x v="4"/>
    <x v="0"/>
    <x v="0"/>
    <x v="184"/>
    <x v="1"/>
    <x v="0"/>
    <x v="178"/>
    <x v="1"/>
    <x v="0"/>
    <x v="8"/>
    <x v="16"/>
    <x v="0"/>
    <x v="0"/>
    <x v="186"/>
    <x v="47"/>
    <x v="20"/>
    <x v="185"/>
    <x v="2"/>
    <x v="53"/>
    <x v="0"/>
    <x v="181"/>
    <x v="0"/>
    <x v="185"/>
    <x v="184"/>
    <x v="1"/>
    <x v="185"/>
    <x v="157"/>
    <x v="0"/>
    <x v="186"/>
    <x v="0"/>
    <x v="0"/>
    <x v="0"/>
    <x v="0"/>
    <x v="0"/>
    <x v="2"/>
    <x v="0"/>
    <x v="0"/>
    <x v="186"/>
    <x v="11"/>
    <x v="8"/>
    <x v="0"/>
    <x v="0"/>
    <x v="0"/>
    <x v="0"/>
    <x v="116"/>
    <x v="0"/>
    <x v="0"/>
    <x v="118"/>
    <x v="0"/>
    <x v="0"/>
    <x v="0"/>
    <x v="0"/>
    <x v="0"/>
    <x v="123"/>
    <x v="0"/>
    <x v="0"/>
    <x v="0"/>
    <x v="1"/>
    <x v="0"/>
    <x v="0"/>
    <x v="0"/>
    <x v="0"/>
  </r>
  <r>
    <x v="187"/>
    <x v="4"/>
    <x v="6"/>
    <x v="4"/>
    <x v="0"/>
    <x v="0"/>
    <x v="185"/>
    <x v="1"/>
    <x v="1"/>
    <x v="179"/>
    <x v="1"/>
    <x v="1"/>
    <x v="11"/>
    <x v="23"/>
    <x v="0"/>
    <x v="0"/>
    <x v="187"/>
    <x v="55"/>
    <x v="13"/>
    <x v="186"/>
    <x v="1"/>
    <x v="138"/>
    <x v="0"/>
    <x v="182"/>
    <x v="0"/>
    <x v="186"/>
    <x v="185"/>
    <x v="1"/>
    <x v="186"/>
    <x v="158"/>
    <x v="0"/>
    <x v="187"/>
    <x v="0"/>
    <x v="0"/>
    <x v="0"/>
    <x v="0"/>
    <x v="0"/>
    <x v="1"/>
    <x v="0"/>
    <x v="0"/>
    <x v="187"/>
    <x v="10"/>
    <x v="21"/>
    <x v="0"/>
    <x v="0"/>
    <x v="0"/>
    <x v="0"/>
    <x v="4"/>
    <x v="1"/>
    <x v="0"/>
    <x v="4"/>
    <x v="0"/>
    <x v="0"/>
    <x v="0"/>
    <x v="0"/>
    <x v="0"/>
    <x v="171"/>
    <x v="0"/>
    <x v="0"/>
    <x v="0"/>
    <x v="0"/>
    <x v="0"/>
    <x v="0"/>
    <x v="0"/>
    <x v="0"/>
  </r>
  <r>
    <x v="188"/>
    <x v="4"/>
    <x v="6"/>
    <x v="4"/>
    <x v="0"/>
    <x v="0"/>
    <x v="186"/>
    <x v="1"/>
    <x v="1"/>
    <x v="180"/>
    <x v="0"/>
    <x v="1"/>
    <x v="11"/>
    <x v="16"/>
    <x v="0"/>
    <x v="0"/>
    <x v="188"/>
    <x v="57"/>
    <x v="17"/>
    <x v="187"/>
    <x v="2"/>
    <x v="139"/>
    <x v="0"/>
    <x v="183"/>
    <x v="0"/>
    <x v="187"/>
    <x v="186"/>
    <x v="1"/>
    <x v="187"/>
    <x v="159"/>
    <x v="0"/>
    <x v="188"/>
    <x v="0"/>
    <x v="0"/>
    <x v="0"/>
    <x v="0"/>
    <x v="0"/>
    <x v="1"/>
    <x v="0"/>
    <x v="0"/>
    <x v="188"/>
    <x v="9"/>
    <x v="0"/>
    <x v="0"/>
    <x v="0"/>
    <x v="0"/>
    <x v="0"/>
    <x v="4"/>
    <x v="1"/>
    <x v="0"/>
    <x v="4"/>
    <x v="0"/>
    <x v="0"/>
    <x v="0"/>
    <x v="0"/>
    <x v="0"/>
    <x v="172"/>
    <x v="0"/>
    <x v="0"/>
    <x v="0"/>
    <x v="0"/>
    <x v="0"/>
    <x v="0"/>
    <x v="0"/>
    <x v="0"/>
  </r>
  <r>
    <x v="189"/>
    <x v="4"/>
    <x v="6"/>
    <x v="4"/>
    <x v="0"/>
    <x v="0"/>
    <x v="187"/>
    <x v="0"/>
    <x v="1"/>
    <x v="163"/>
    <x v="0"/>
    <x v="1"/>
    <x v="6"/>
    <x v="16"/>
    <x v="0"/>
    <x v="0"/>
    <x v="189"/>
    <x v="59"/>
    <x v="20"/>
    <x v="188"/>
    <x v="2"/>
    <x v="72"/>
    <x v="0"/>
    <x v="184"/>
    <x v="0"/>
    <x v="188"/>
    <x v="187"/>
    <x v="1"/>
    <x v="188"/>
    <x v="160"/>
    <x v="0"/>
    <x v="189"/>
    <x v="0"/>
    <x v="0"/>
    <x v="0"/>
    <x v="0"/>
    <x v="0"/>
    <x v="1"/>
    <x v="0"/>
    <x v="0"/>
    <x v="189"/>
    <x v="8"/>
    <x v="18"/>
    <x v="0"/>
    <x v="0"/>
    <x v="0"/>
    <x v="0"/>
    <x v="4"/>
    <x v="1"/>
    <x v="0"/>
    <x v="4"/>
    <x v="0"/>
    <x v="0"/>
    <x v="0"/>
    <x v="0"/>
    <x v="0"/>
    <x v="173"/>
    <x v="0"/>
    <x v="0"/>
    <x v="0"/>
    <x v="0"/>
    <x v="0"/>
    <x v="0"/>
    <x v="0"/>
    <x v="0"/>
  </r>
  <r>
    <x v="190"/>
    <x v="4"/>
    <x v="6"/>
    <x v="4"/>
    <x v="0"/>
    <x v="0"/>
    <x v="188"/>
    <x v="1"/>
    <x v="0"/>
    <x v="181"/>
    <x v="0"/>
    <x v="0"/>
    <x v="81"/>
    <x v="15"/>
    <x v="2"/>
    <x v="2"/>
    <x v="190"/>
    <x v="46"/>
    <x v="81"/>
    <x v="189"/>
    <x v="2"/>
    <x v="140"/>
    <x v="0"/>
    <x v="185"/>
    <x v="0"/>
    <x v="189"/>
    <x v="188"/>
    <x v="1"/>
    <x v="189"/>
    <x v="161"/>
    <x v="0"/>
    <x v="190"/>
    <x v="0"/>
    <x v="0"/>
    <x v="0"/>
    <x v="0"/>
    <x v="0"/>
    <x v="0"/>
    <x v="0"/>
    <x v="0"/>
    <x v="190"/>
    <x v="10"/>
    <x v="9"/>
    <x v="0"/>
    <x v="0"/>
    <x v="0"/>
    <x v="0"/>
    <x v="4"/>
    <x v="1"/>
    <x v="0"/>
    <x v="4"/>
    <x v="0"/>
    <x v="0"/>
    <x v="0"/>
    <x v="0"/>
    <x v="0"/>
    <x v="174"/>
    <x v="0"/>
    <x v="0"/>
    <x v="0"/>
    <x v="1"/>
    <x v="0"/>
    <x v="0"/>
    <x v="0"/>
    <x v="0"/>
  </r>
  <r>
    <x v="191"/>
    <x v="4"/>
    <x v="6"/>
    <x v="4"/>
    <x v="0"/>
    <x v="0"/>
    <x v="189"/>
    <x v="1"/>
    <x v="0"/>
    <x v="182"/>
    <x v="0"/>
    <x v="0"/>
    <x v="58"/>
    <x v="15"/>
    <x v="2"/>
    <x v="2"/>
    <x v="191"/>
    <x v="46"/>
    <x v="20"/>
    <x v="190"/>
    <x v="2"/>
    <x v="141"/>
    <x v="0"/>
    <x v="186"/>
    <x v="0"/>
    <x v="190"/>
    <x v="189"/>
    <x v="1"/>
    <x v="190"/>
    <x v="162"/>
    <x v="0"/>
    <x v="191"/>
    <x v="0"/>
    <x v="0"/>
    <x v="0"/>
    <x v="0"/>
    <x v="0"/>
    <x v="1"/>
    <x v="0"/>
    <x v="0"/>
    <x v="191"/>
    <x v="10"/>
    <x v="15"/>
    <x v="0"/>
    <x v="0"/>
    <x v="0"/>
    <x v="0"/>
    <x v="4"/>
    <x v="1"/>
    <x v="0"/>
    <x v="4"/>
    <x v="0"/>
    <x v="0"/>
    <x v="0"/>
    <x v="0"/>
    <x v="0"/>
    <x v="175"/>
    <x v="0"/>
    <x v="0"/>
    <x v="0"/>
    <x v="5"/>
    <x v="0"/>
    <x v="0"/>
    <x v="0"/>
    <x v="0"/>
  </r>
  <r>
    <x v="192"/>
    <x v="4"/>
    <x v="6"/>
    <x v="4"/>
    <x v="0"/>
    <x v="0"/>
    <x v="190"/>
    <x v="0"/>
    <x v="0"/>
    <x v="183"/>
    <x v="0"/>
    <x v="1"/>
    <x v="82"/>
    <x v="16"/>
    <x v="0"/>
    <x v="0"/>
    <x v="192"/>
    <x v="71"/>
    <x v="57"/>
    <x v="191"/>
    <x v="1"/>
    <x v="142"/>
    <x v="0"/>
    <x v="187"/>
    <x v="0"/>
    <x v="191"/>
    <x v="190"/>
    <x v="1"/>
    <x v="191"/>
    <x v="163"/>
    <x v="0"/>
    <x v="192"/>
    <x v="0"/>
    <x v="0"/>
    <x v="0"/>
    <x v="0"/>
    <x v="0"/>
    <x v="1"/>
    <x v="0"/>
    <x v="0"/>
    <x v="192"/>
    <x v="10"/>
    <x v="25"/>
    <x v="0"/>
    <x v="0"/>
    <x v="0"/>
    <x v="0"/>
    <x v="4"/>
    <x v="1"/>
    <x v="0"/>
    <x v="4"/>
    <x v="0"/>
    <x v="0"/>
    <x v="0"/>
    <x v="0"/>
    <x v="0"/>
    <x v="176"/>
    <x v="0"/>
    <x v="0"/>
    <x v="0"/>
    <x v="0"/>
    <x v="0"/>
    <x v="0"/>
    <x v="0"/>
    <x v="0"/>
  </r>
  <r>
    <x v="193"/>
    <x v="4"/>
    <x v="6"/>
    <x v="4"/>
    <x v="0"/>
    <x v="0"/>
    <x v="191"/>
    <x v="1"/>
    <x v="0"/>
    <x v="184"/>
    <x v="1"/>
    <x v="1"/>
    <x v="83"/>
    <x v="16"/>
    <x v="0"/>
    <x v="0"/>
    <x v="193"/>
    <x v="7"/>
    <x v="7"/>
    <x v="192"/>
    <x v="1"/>
    <x v="143"/>
    <x v="0"/>
    <x v="188"/>
    <x v="0"/>
    <x v="192"/>
    <x v="191"/>
    <x v="1"/>
    <x v="192"/>
    <x v="164"/>
    <x v="0"/>
    <x v="193"/>
    <x v="0"/>
    <x v="0"/>
    <x v="0"/>
    <x v="0"/>
    <x v="0"/>
    <x v="1"/>
    <x v="0"/>
    <x v="0"/>
    <x v="193"/>
    <x v="10"/>
    <x v="29"/>
    <x v="0"/>
    <x v="0"/>
    <x v="0"/>
    <x v="0"/>
    <x v="4"/>
    <x v="1"/>
    <x v="0"/>
    <x v="4"/>
    <x v="0"/>
    <x v="0"/>
    <x v="0"/>
    <x v="0"/>
    <x v="0"/>
    <x v="177"/>
    <x v="0"/>
    <x v="0"/>
    <x v="0"/>
    <x v="0"/>
    <x v="0"/>
    <x v="0"/>
    <x v="0"/>
    <x v="0"/>
  </r>
  <r>
    <x v="194"/>
    <x v="4"/>
    <x v="6"/>
    <x v="4"/>
    <x v="0"/>
    <x v="0"/>
    <x v="192"/>
    <x v="0"/>
    <x v="0"/>
    <x v="185"/>
    <x v="1"/>
    <x v="1"/>
    <x v="84"/>
    <x v="15"/>
    <x v="2"/>
    <x v="2"/>
    <x v="194"/>
    <x v="44"/>
    <x v="82"/>
    <x v="193"/>
    <x v="0"/>
    <x v="144"/>
    <x v="0"/>
    <x v="189"/>
    <x v="0"/>
    <x v="193"/>
    <x v="192"/>
    <x v="1"/>
    <x v="193"/>
    <x v="165"/>
    <x v="0"/>
    <x v="194"/>
    <x v="0"/>
    <x v="0"/>
    <x v="0"/>
    <x v="0"/>
    <x v="0"/>
    <x v="1"/>
    <x v="0"/>
    <x v="0"/>
    <x v="194"/>
    <x v="9"/>
    <x v="1"/>
    <x v="0"/>
    <x v="0"/>
    <x v="0"/>
    <x v="0"/>
    <x v="4"/>
    <x v="1"/>
    <x v="0"/>
    <x v="4"/>
    <x v="0"/>
    <x v="0"/>
    <x v="0"/>
    <x v="0"/>
    <x v="0"/>
    <x v="178"/>
    <x v="0"/>
    <x v="0"/>
    <x v="0"/>
    <x v="5"/>
    <x v="0"/>
    <x v="0"/>
    <x v="0"/>
    <x v="0"/>
  </r>
  <r>
    <x v="195"/>
    <x v="4"/>
    <x v="6"/>
    <x v="4"/>
    <x v="0"/>
    <x v="0"/>
    <x v="193"/>
    <x v="1"/>
    <x v="0"/>
    <x v="186"/>
    <x v="0"/>
    <x v="1"/>
    <x v="85"/>
    <x v="15"/>
    <x v="0"/>
    <x v="0"/>
    <x v="195"/>
    <x v="53"/>
    <x v="62"/>
    <x v="194"/>
    <x v="1"/>
    <x v="145"/>
    <x v="0"/>
    <x v="190"/>
    <x v="0"/>
    <x v="194"/>
    <x v="193"/>
    <x v="1"/>
    <x v="194"/>
    <x v="166"/>
    <x v="0"/>
    <x v="195"/>
    <x v="0"/>
    <x v="0"/>
    <x v="0"/>
    <x v="0"/>
    <x v="0"/>
    <x v="1"/>
    <x v="0"/>
    <x v="0"/>
    <x v="195"/>
    <x v="9"/>
    <x v="5"/>
    <x v="0"/>
    <x v="0"/>
    <x v="0"/>
    <x v="0"/>
    <x v="4"/>
    <x v="1"/>
    <x v="0"/>
    <x v="4"/>
    <x v="0"/>
    <x v="0"/>
    <x v="0"/>
    <x v="0"/>
    <x v="0"/>
    <x v="179"/>
    <x v="0"/>
    <x v="0"/>
    <x v="0"/>
    <x v="0"/>
    <x v="0"/>
    <x v="0"/>
    <x v="0"/>
    <x v="0"/>
  </r>
  <r>
    <x v="196"/>
    <x v="4"/>
    <x v="6"/>
    <x v="4"/>
    <x v="0"/>
    <x v="0"/>
    <x v="194"/>
    <x v="1"/>
    <x v="0"/>
    <x v="187"/>
    <x v="0"/>
    <x v="1"/>
    <x v="31"/>
    <x v="16"/>
    <x v="0"/>
    <x v="0"/>
    <x v="196"/>
    <x v="72"/>
    <x v="62"/>
    <x v="195"/>
    <x v="1"/>
    <x v="146"/>
    <x v="0"/>
    <x v="191"/>
    <x v="0"/>
    <x v="195"/>
    <x v="194"/>
    <x v="1"/>
    <x v="195"/>
    <x v="167"/>
    <x v="0"/>
    <x v="196"/>
    <x v="0"/>
    <x v="0"/>
    <x v="0"/>
    <x v="0"/>
    <x v="0"/>
    <x v="1"/>
    <x v="0"/>
    <x v="0"/>
    <x v="196"/>
    <x v="9"/>
    <x v="2"/>
    <x v="0"/>
    <x v="0"/>
    <x v="0"/>
    <x v="0"/>
    <x v="4"/>
    <x v="1"/>
    <x v="0"/>
    <x v="4"/>
    <x v="0"/>
    <x v="0"/>
    <x v="0"/>
    <x v="0"/>
    <x v="0"/>
    <x v="180"/>
    <x v="0"/>
    <x v="0"/>
    <x v="0"/>
    <x v="0"/>
    <x v="0"/>
    <x v="0"/>
    <x v="0"/>
    <x v="0"/>
  </r>
  <r>
    <x v="197"/>
    <x v="4"/>
    <x v="6"/>
    <x v="4"/>
    <x v="0"/>
    <x v="0"/>
    <x v="195"/>
    <x v="1"/>
    <x v="0"/>
    <x v="188"/>
    <x v="2"/>
    <x v="1"/>
    <x v="86"/>
    <x v="15"/>
    <x v="2"/>
    <x v="2"/>
    <x v="197"/>
    <x v="57"/>
    <x v="36"/>
    <x v="196"/>
    <x v="2"/>
    <x v="5"/>
    <x v="0"/>
    <x v="192"/>
    <x v="0"/>
    <x v="196"/>
    <x v="195"/>
    <x v="1"/>
    <x v="196"/>
    <x v="168"/>
    <x v="0"/>
    <x v="197"/>
    <x v="0"/>
    <x v="0"/>
    <x v="0"/>
    <x v="0"/>
    <x v="0"/>
    <x v="1"/>
    <x v="0"/>
    <x v="0"/>
    <x v="197"/>
    <x v="9"/>
    <x v="15"/>
    <x v="0"/>
    <x v="0"/>
    <x v="0"/>
    <x v="0"/>
    <x v="4"/>
    <x v="1"/>
    <x v="0"/>
    <x v="4"/>
    <x v="0"/>
    <x v="0"/>
    <x v="0"/>
    <x v="0"/>
    <x v="0"/>
    <x v="181"/>
    <x v="0"/>
    <x v="0"/>
    <x v="0"/>
    <x v="5"/>
    <x v="0"/>
    <x v="0"/>
    <x v="0"/>
    <x v="0"/>
  </r>
  <r>
    <x v="198"/>
    <x v="4"/>
    <x v="6"/>
    <x v="4"/>
    <x v="0"/>
    <x v="0"/>
    <x v="196"/>
    <x v="0"/>
    <x v="0"/>
    <x v="189"/>
    <x v="1"/>
    <x v="1"/>
    <x v="8"/>
    <x v="16"/>
    <x v="0"/>
    <x v="0"/>
    <x v="198"/>
    <x v="73"/>
    <x v="50"/>
    <x v="197"/>
    <x v="2"/>
    <x v="147"/>
    <x v="0"/>
    <x v="193"/>
    <x v="0"/>
    <x v="197"/>
    <x v="196"/>
    <x v="1"/>
    <x v="197"/>
    <x v="6"/>
    <x v="0"/>
    <x v="198"/>
    <x v="0"/>
    <x v="0"/>
    <x v="0"/>
    <x v="0"/>
    <x v="0"/>
    <x v="1"/>
    <x v="0"/>
    <x v="0"/>
    <x v="198"/>
    <x v="9"/>
    <x v="4"/>
    <x v="0"/>
    <x v="0"/>
    <x v="0"/>
    <x v="0"/>
    <x v="4"/>
    <x v="1"/>
    <x v="0"/>
    <x v="4"/>
    <x v="0"/>
    <x v="0"/>
    <x v="0"/>
    <x v="0"/>
    <x v="0"/>
    <x v="182"/>
    <x v="0"/>
    <x v="0"/>
    <x v="0"/>
    <x v="1"/>
    <x v="0"/>
    <x v="0"/>
    <x v="0"/>
    <x v="0"/>
  </r>
  <r>
    <x v="199"/>
    <x v="4"/>
    <x v="6"/>
    <x v="4"/>
    <x v="0"/>
    <x v="0"/>
    <x v="197"/>
    <x v="1"/>
    <x v="0"/>
    <x v="190"/>
    <x v="0"/>
    <x v="1"/>
    <x v="87"/>
    <x v="15"/>
    <x v="2"/>
    <x v="2"/>
    <x v="199"/>
    <x v="9"/>
    <x v="83"/>
    <x v="198"/>
    <x v="1"/>
    <x v="148"/>
    <x v="0"/>
    <x v="194"/>
    <x v="0"/>
    <x v="198"/>
    <x v="197"/>
    <x v="1"/>
    <x v="198"/>
    <x v="169"/>
    <x v="0"/>
    <x v="199"/>
    <x v="0"/>
    <x v="0"/>
    <x v="0"/>
    <x v="0"/>
    <x v="0"/>
    <x v="1"/>
    <x v="0"/>
    <x v="0"/>
    <x v="199"/>
    <x v="8"/>
    <x v="1"/>
    <x v="0"/>
    <x v="0"/>
    <x v="0"/>
    <x v="0"/>
    <x v="4"/>
    <x v="1"/>
    <x v="0"/>
    <x v="4"/>
    <x v="0"/>
    <x v="0"/>
    <x v="0"/>
    <x v="0"/>
    <x v="0"/>
    <x v="183"/>
    <x v="0"/>
    <x v="0"/>
    <x v="0"/>
    <x v="5"/>
    <x v="0"/>
    <x v="0"/>
    <x v="0"/>
    <x v="0"/>
  </r>
  <r>
    <x v="200"/>
    <x v="4"/>
    <x v="6"/>
    <x v="4"/>
    <x v="0"/>
    <x v="0"/>
    <x v="198"/>
    <x v="1"/>
    <x v="0"/>
    <x v="191"/>
    <x v="0"/>
    <x v="0"/>
    <x v="88"/>
    <x v="16"/>
    <x v="0"/>
    <x v="0"/>
    <x v="200"/>
    <x v="74"/>
    <x v="84"/>
    <x v="199"/>
    <x v="2"/>
    <x v="149"/>
    <x v="0"/>
    <x v="195"/>
    <x v="0"/>
    <x v="199"/>
    <x v="198"/>
    <x v="1"/>
    <x v="199"/>
    <x v="170"/>
    <x v="0"/>
    <x v="200"/>
    <x v="0"/>
    <x v="0"/>
    <x v="0"/>
    <x v="0"/>
    <x v="0"/>
    <x v="1"/>
    <x v="0"/>
    <x v="0"/>
    <x v="200"/>
    <x v="8"/>
    <x v="2"/>
    <x v="0"/>
    <x v="0"/>
    <x v="0"/>
    <x v="0"/>
    <x v="4"/>
    <x v="1"/>
    <x v="0"/>
    <x v="4"/>
    <x v="0"/>
    <x v="0"/>
    <x v="0"/>
    <x v="0"/>
    <x v="0"/>
    <x v="184"/>
    <x v="0"/>
    <x v="0"/>
    <x v="0"/>
    <x v="2"/>
    <x v="0"/>
    <x v="0"/>
    <x v="0"/>
    <x v="0"/>
  </r>
  <r>
    <x v="201"/>
    <x v="4"/>
    <x v="6"/>
    <x v="4"/>
    <x v="0"/>
    <x v="0"/>
    <x v="199"/>
    <x v="1"/>
    <x v="0"/>
    <x v="192"/>
    <x v="2"/>
    <x v="1"/>
    <x v="89"/>
    <x v="21"/>
    <x v="2"/>
    <x v="2"/>
    <x v="201"/>
    <x v="53"/>
    <x v="17"/>
    <x v="200"/>
    <x v="1"/>
    <x v="150"/>
    <x v="1"/>
    <x v="196"/>
    <x v="0"/>
    <x v="200"/>
    <x v="199"/>
    <x v="1"/>
    <x v="200"/>
    <x v="171"/>
    <x v="0"/>
    <x v="201"/>
    <x v="0"/>
    <x v="0"/>
    <x v="0"/>
    <x v="0"/>
    <x v="0"/>
    <x v="1"/>
    <x v="0"/>
    <x v="0"/>
    <x v="201"/>
    <x v="8"/>
    <x v="12"/>
    <x v="0"/>
    <x v="0"/>
    <x v="0"/>
    <x v="0"/>
    <x v="4"/>
    <x v="1"/>
    <x v="0"/>
    <x v="4"/>
    <x v="0"/>
    <x v="0"/>
    <x v="0"/>
    <x v="0"/>
    <x v="0"/>
    <x v="185"/>
    <x v="0"/>
    <x v="0"/>
    <x v="0"/>
    <x v="5"/>
    <x v="0"/>
    <x v="0"/>
    <x v="0"/>
    <x v="0"/>
  </r>
  <r>
    <x v="202"/>
    <x v="4"/>
    <x v="6"/>
    <x v="4"/>
    <x v="0"/>
    <x v="0"/>
    <x v="200"/>
    <x v="0"/>
    <x v="0"/>
    <x v="193"/>
    <x v="0"/>
    <x v="1"/>
    <x v="54"/>
    <x v="15"/>
    <x v="2"/>
    <x v="2"/>
    <x v="202"/>
    <x v="47"/>
    <x v="85"/>
    <x v="201"/>
    <x v="2"/>
    <x v="151"/>
    <x v="0"/>
    <x v="197"/>
    <x v="0"/>
    <x v="201"/>
    <x v="200"/>
    <x v="1"/>
    <x v="201"/>
    <x v="172"/>
    <x v="0"/>
    <x v="202"/>
    <x v="0"/>
    <x v="0"/>
    <x v="0"/>
    <x v="0"/>
    <x v="0"/>
    <x v="1"/>
    <x v="0"/>
    <x v="0"/>
    <x v="202"/>
    <x v="8"/>
    <x v="14"/>
    <x v="0"/>
    <x v="0"/>
    <x v="0"/>
    <x v="0"/>
    <x v="4"/>
    <x v="1"/>
    <x v="0"/>
    <x v="4"/>
    <x v="0"/>
    <x v="0"/>
    <x v="0"/>
    <x v="0"/>
    <x v="0"/>
    <x v="186"/>
    <x v="0"/>
    <x v="0"/>
    <x v="0"/>
    <x v="5"/>
    <x v="0"/>
    <x v="0"/>
    <x v="0"/>
    <x v="0"/>
  </r>
  <r>
    <x v="203"/>
    <x v="4"/>
    <x v="6"/>
    <x v="4"/>
    <x v="0"/>
    <x v="0"/>
    <x v="201"/>
    <x v="1"/>
    <x v="0"/>
    <x v="194"/>
    <x v="1"/>
    <x v="0"/>
    <x v="11"/>
    <x v="15"/>
    <x v="2"/>
    <x v="2"/>
    <x v="203"/>
    <x v="48"/>
    <x v="50"/>
    <x v="202"/>
    <x v="2"/>
    <x v="7"/>
    <x v="1"/>
    <x v="198"/>
    <x v="0"/>
    <x v="202"/>
    <x v="201"/>
    <x v="1"/>
    <x v="202"/>
    <x v="173"/>
    <x v="0"/>
    <x v="203"/>
    <x v="0"/>
    <x v="0"/>
    <x v="0"/>
    <x v="0"/>
    <x v="0"/>
    <x v="1"/>
    <x v="0"/>
    <x v="0"/>
    <x v="203"/>
    <x v="8"/>
    <x v="16"/>
    <x v="0"/>
    <x v="0"/>
    <x v="0"/>
    <x v="0"/>
    <x v="4"/>
    <x v="1"/>
    <x v="0"/>
    <x v="4"/>
    <x v="0"/>
    <x v="0"/>
    <x v="0"/>
    <x v="0"/>
    <x v="0"/>
    <x v="187"/>
    <x v="0"/>
    <x v="0"/>
    <x v="0"/>
    <x v="0"/>
    <x v="0"/>
    <x v="0"/>
    <x v="0"/>
    <x v="0"/>
  </r>
  <r>
    <x v="204"/>
    <x v="4"/>
    <x v="6"/>
    <x v="4"/>
    <x v="0"/>
    <x v="0"/>
    <x v="202"/>
    <x v="0"/>
    <x v="0"/>
    <x v="133"/>
    <x v="1"/>
    <x v="1"/>
    <x v="11"/>
    <x v="24"/>
    <x v="2"/>
    <x v="2"/>
    <x v="204"/>
    <x v="75"/>
    <x v="20"/>
    <x v="203"/>
    <x v="2"/>
    <x v="152"/>
    <x v="0"/>
    <x v="199"/>
    <x v="0"/>
    <x v="203"/>
    <x v="202"/>
    <x v="1"/>
    <x v="203"/>
    <x v="174"/>
    <x v="0"/>
    <x v="204"/>
    <x v="0"/>
    <x v="0"/>
    <x v="0"/>
    <x v="0"/>
    <x v="0"/>
    <x v="1"/>
    <x v="0"/>
    <x v="0"/>
    <x v="204"/>
    <x v="8"/>
    <x v="17"/>
    <x v="0"/>
    <x v="0"/>
    <x v="0"/>
    <x v="0"/>
    <x v="4"/>
    <x v="1"/>
    <x v="0"/>
    <x v="4"/>
    <x v="0"/>
    <x v="0"/>
    <x v="0"/>
    <x v="0"/>
    <x v="0"/>
    <x v="188"/>
    <x v="0"/>
    <x v="0"/>
    <x v="0"/>
    <x v="0"/>
    <x v="0"/>
    <x v="0"/>
    <x v="0"/>
    <x v="0"/>
  </r>
  <r>
    <x v="205"/>
    <x v="4"/>
    <x v="6"/>
    <x v="4"/>
    <x v="0"/>
    <x v="0"/>
    <x v="203"/>
    <x v="1"/>
    <x v="0"/>
    <x v="195"/>
    <x v="3"/>
    <x v="1"/>
    <x v="31"/>
    <x v="16"/>
    <x v="0"/>
    <x v="0"/>
    <x v="205"/>
    <x v="42"/>
    <x v="86"/>
    <x v="204"/>
    <x v="2"/>
    <x v="153"/>
    <x v="0"/>
    <x v="200"/>
    <x v="0"/>
    <x v="204"/>
    <x v="203"/>
    <x v="1"/>
    <x v="204"/>
    <x v="175"/>
    <x v="0"/>
    <x v="205"/>
    <x v="0"/>
    <x v="0"/>
    <x v="0"/>
    <x v="0"/>
    <x v="0"/>
    <x v="1"/>
    <x v="0"/>
    <x v="0"/>
    <x v="205"/>
    <x v="8"/>
    <x v="24"/>
    <x v="0"/>
    <x v="0"/>
    <x v="0"/>
    <x v="0"/>
    <x v="4"/>
    <x v="1"/>
    <x v="0"/>
    <x v="4"/>
    <x v="0"/>
    <x v="0"/>
    <x v="0"/>
    <x v="0"/>
    <x v="0"/>
    <x v="189"/>
    <x v="0"/>
    <x v="0"/>
    <x v="0"/>
    <x v="0"/>
    <x v="0"/>
    <x v="0"/>
    <x v="0"/>
    <x v="0"/>
  </r>
  <r>
    <x v="206"/>
    <x v="4"/>
    <x v="6"/>
    <x v="4"/>
    <x v="0"/>
    <x v="0"/>
    <x v="204"/>
    <x v="1"/>
    <x v="0"/>
    <x v="196"/>
    <x v="1"/>
    <x v="1"/>
    <x v="31"/>
    <x v="16"/>
    <x v="0"/>
    <x v="0"/>
    <x v="206"/>
    <x v="42"/>
    <x v="79"/>
    <x v="205"/>
    <x v="1"/>
    <x v="154"/>
    <x v="0"/>
    <x v="201"/>
    <x v="0"/>
    <x v="205"/>
    <x v="204"/>
    <x v="1"/>
    <x v="205"/>
    <x v="6"/>
    <x v="0"/>
    <x v="206"/>
    <x v="0"/>
    <x v="0"/>
    <x v="0"/>
    <x v="0"/>
    <x v="0"/>
    <x v="1"/>
    <x v="0"/>
    <x v="0"/>
    <x v="206"/>
    <x v="8"/>
    <x v="21"/>
    <x v="0"/>
    <x v="0"/>
    <x v="0"/>
    <x v="0"/>
    <x v="4"/>
    <x v="1"/>
    <x v="0"/>
    <x v="4"/>
    <x v="0"/>
    <x v="0"/>
    <x v="0"/>
    <x v="0"/>
    <x v="0"/>
    <x v="190"/>
    <x v="0"/>
    <x v="0"/>
    <x v="0"/>
    <x v="0"/>
    <x v="0"/>
    <x v="0"/>
    <x v="0"/>
    <x v="0"/>
  </r>
  <r>
    <x v="207"/>
    <x v="4"/>
    <x v="6"/>
    <x v="4"/>
    <x v="0"/>
    <x v="0"/>
    <x v="205"/>
    <x v="1"/>
    <x v="0"/>
    <x v="197"/>
    <x v="0"/>
    <x v="0"/>
    <x v="11"/>
    <x v="15"/>
    <x v="2"/>
    <x v="2"/>
    <x v="207"/>
    <x v="42"/>
    <x v="55"/>
    <x v="206"/>
    <x v="2"/>
    <x v="155"/>
    <x v="0"/>
    <x v="202"/>
    <x v="0"/>
    <x v="206"/>
    <x v="205"/>
    <x v="1"/>
    <x v="206"/>
    <x v="176"/>
    <x v="0"/>
    <x v="207"/>
    <x v="0"/>
    <x v="0"/>
    <x v="0"/>
    <x v="0"/>
    <x v="0"/>
    <x v="1"/>
    <x v="0"/>
    <x v="0"/>
    <x v="207"/>
    <x v="8"/>
    <x v="0"/>
    <x v="0"/>
    <x v="0"/>
    <x v="0"/>
    <x v="0"/>
    <x v="4"/>
    <x v="1"/>
    <x v="0"/>
    <x v="4"/>
    <x v="0"/>
    <x v="0"/>
    <x v="0"/>
    <x v="0"/>
    <x v="0"/>
    <x v="191"/>
    <x v="0"/>
    <x v="0"/>
    <x v="0"/>
    <x v="0"/>
    <x v="0"/>
    <x v="0"/>
    <x v="0"/>
    <x v="0"/>
  </r>
  <r>
    <x v="208"/>
    <x v="4"/>
    <x v="6"/>
    <x v="4"/>
    <x v="0"/>
    <x v="0"/>
    <x v="206"/>
    <x v="1"/>
    <x v="0"/>
    <x v="198"/>
    <x v="1"/>
    <x v="1"/>
    <x v="11"/>
    <x v="16"/>
    <x v="2"/>
    <x v="2"/>
    <x v="208"/>
    <x v="76"/>
    <x v="87"/>
    <x v="207"/>
    <x v="2"/>
    <x v="156"/>
    <x v="0"/>
    <x v="203"/>
    <x v="0"/>
    <x v="207"/>
    <x v="206"/>
    <x v="1"/>
    <x v="207"/>
    <x v="177"/>
    <x v="0"/>
    <x v="208"/>
    <x v="0"/>
    <x v="0"/>
    <x v="0"/>
    <x v="0"/>
    <x v="0"/>
    <x v="0"/>
    <x v="0"/>
    <x v="0"/>
    <x v="208"/>
    <x v="11"/>
    <x v="5"/>
    <x v="0"/>
    <x v="0"/>
    <x v="0"/>
    <x v="0"/>
    <x v="4"/>
    <x v="1"/>
    <x v="0"/>
    <x v="4"/>
    <x v="0"/>
    <x v="0"/>
    <x v="0"/>
    <x v="0"/>
    <x v="0"/>
    <x v="192"/>
    <x v="0"/>
    <x v="0"/>
    <x v="0"/>
    <x v="0"/>
    <x v="0"/>
    <x v="0"/>
    <x v="0"/>
    <x v="0"/>
  </r>
  <r>
    <x v="209"/>
    <x v="4"/>
    <x v="6"/>
    <x v="4"/>
    <x v="0"/>
    <x v="0"/>
    <x v="207"/>
    <x v="0"/>
    <x v="0"/>
    <x v="199"/>
    <x v="1"/>
    <x v="1"/>
    <x v="31"/>
    <x v="16"/>
    <x v="0"/>
    <x v="0"/>
    <x v="209"/>
    <x v="48"/>
    <x v="50"/>
    <x v="208"/>
    <x v="2"/>
    <x v="157"/>
    <x v="0"/>
    <x v="204"/>
    <x v="0"/>
    <x v="208"/>
    <x v="207"/>
    <x v="1"/>
    <x v="208"/>
    <x v="178"/>
    <x v="0"/>
    <x v="209"/>
    <x v="0"/>
    <x v="0"/>
    <x v="0"/>
    <x v="0"/>
    <x v="0"/>
    <x v="1"/>
    <x v="0"/>
    <x v="0"/>
    <x v="209"/>
    <x v="11"/>
    <x v="2"/>
    <x v="0"/>
    <x v="0"/>
    <x v="0"/>
    <x v="0"/>
    <x v="4"/>
    <x v="1"/>
    <x v="0"/>
    <x v="4"/>
    <x v="0"/>
    <x v="0"/>
    <x v="0"/>
    <x v="0"/>
    <x v="0"/>
    <x v="193"/>
    <x v="0"/>
    <x v="0"/>
    <x v="0"/>
    <x v="0"/>
    <x v="0"/>
    <x v="0"/>
    <x v="0"/>
    <x v="0"/>
  </r>
  <r>
    <x v="210"/>
    <x v="4"/>
    <x v="6"/>
    <x v="4"/>
    <x v="0"/>
    <x v="0"/>
    <x v="208"/>
    <x v="1"/>
    <x v="0"/>
    <x v="40"/>
    <x v="0"/>
    <x v="1"/>
    <x v="59"/>
    <x v="15"/>
    <x v="0"/>
    <x v="2"/>
    <x v="210"/>
    <x v="47"/>
    <x v="88"/>
    <x v="209"/>
    <x v="2"/>
    <x v="158"/>
    <x v="0"/>
    <x v="205"/>
    <x v="0"/>
    <x v="209"/>
    <x v="208"/>
    <x v="1"/>
    <x v="209"/>
    <x v="179"/>
    <x v="0"/>
    <x v="210"/>
    <x v="0"/>
    <x v="0"/>
    <x v="0"/>
    <x v="0"/>
    <x v="0"/>
    <x v="1"/>
    <x v="0"/>
    <x v="0"/>
    <x v="210"/>
    <x v="11"/>
    <x v="11"/>
    <x v="0"/>
    <x v="0"/>
    <x v="0"/>
    <x v="0"/>
    <x v="4"/>
    <x v="1"/>
    <x v="0"/>
    <x v="4"/>
    <x v="0"/>
    <x v="0"/>
    <x v="0"/>
    <x v="0"/>
    <x v="0"/>
    <x v="194"/>
    <x v="0"/>
    <x v="0"/>
    <x v="0"/>
    <x v="3"/>
    <x v="0"/>
    <x v="0"/>
    <x v="0"/>
    <x v="0"/>
  </r>
  <r>
    <x v="211"/>
    <x v="4"/>
    <x v="6"/>
    <x v="4"/>
    <x v="0"/>
    <x v="0"/>
    <x v="209"/>
    <x v="1"/>
    <x v="0"/>
    <x v="200"/>
    <x v="0"/>
    <x v="1"/>
    <x v="90"/>
    <x v="15"/>
    <x v="0"/>
    <x v="2"/>
    <x v="211"/>
    <x v="77"/>
    <x v="89"/>
    <x v="210"/>
    <x v="0"/>
    <x v="159"/>
    <x v="0"/>
    <x v="206"/>
    <x v="0"/>
    <x v="210"/>
    <x v="209"/>
    <x v="1"/>
    <x v="210"/>
    <x v="180"/>
    <x v="0"/>
    <x v="211"/>
    <x v="0"/>
    <x v="0"/>
    <x v="0"/>
    <x v="0"/>
    <x v="0"/>
    <x v="1"/>
    <x v="0"/>
    <x v="0"/>
    <x v="211"/>
    <x v="11"/>
    <x v="7"/>
    <x v="0"/>
    <x v="0"/>
    <x v="0"/>
    <x v="0"/>
    <x v="4"/>
    <x v="1"/>
    <x v="0"/>
    <x v="4"/>
    <x v="0"/>
    <x v="0"/>
    <x v="0"/>
    <x v="0"/>
    <x v="0"/>
    <x v="195"/>
    <x v="0"/>
    <x v="0"/>
    <x v="0"/>
    <x v="2"/>
    <x v="0"/>
    <x v="0"/>
    <x v="0"/>
    <x v="0"/>
  </r>
  <r>
    <x v="212"/>
    <x v="4"/>
    <x v="6"/>
    <x v="4"/>
    <x v="0"/>
    <x v="0"/>
    <x v="210"/>
    <x v="0"/>
    <x v="0"/>
    <x v="201"/>
    <x v="0"/>
    <x v="1"/>
    <x v="54"/>
    <x v="15"/>
    <x v="2"/>
    <x v="2"/>
    <x v="212"/>
    <x v="53"/>
    <x v="13"/>
    <x v="211"/>
    <x v="2"/>
    <x v="93"/>
    <x v="0"/>
    <x v="207"/>
    <x v="0"/>
    <x v="211"/>
    <x v="210"/>
    <x v="1"/>
    <x v="211"/>
    <x v="181"/>
    <x v="0"/>
    <x v="212"/>
    <x v="0"/>
    <x v="0"/>
    <x v="0"/>
    <x v="0"/>
    <x v="0"/>
    <x v="2"/>
    <x v="0"/>
    <x v="0"/>
    <x v="212"/>
    <x v="11"/>
    <x v="12"/>
    <x v="0"/>
    <x v="0"/>
    <x v="0"/>
    <x v="0"/>
    <x v="4"/>
    <x v="1"/>
    <x v="0"/>
    <x v="4"/>
    <x v="0"/>
    <x v="0"/>
    <x v="0"/>
    <x v="0"/>
    <x v="0"/>
    <x v="196"/>
    <x v="0"/>
    <x v="0"/>
    <x v="0"/>
    <x v="5"/>
    <x v="0"/>
    <x v="0"/>
    <x v="0"/>
    <x v="0"/>
  </r>
  <r>
    <x v="213"/>
    <x v="4"/>
    <x v="6"/>
    <x v="4"/>
    <x v="0"/>
    <x v="0"/>
    <x v="211"/>
    <x v="1"/>
    <x v="0"/>
    <x v="202"/>
    <x v="1"/>
    <x v="1"/>
    <x v="91"/>
    <x v="15"/>
    <x v="2"/>
    <x v="2"/>
    <x v="213"/>
    <x v="44"/>
    <x v="0"/>
    <x v="212"/>
    <x v="2"/>
    <x v="160"/>
    <x v="0"/>
    <x v="208"/>
    <x v="0"/>
    <x v="212"/>
    <x v="211"/>
    <x v="1"/>
    <x v="212"/>
    <x v="182"/>
    <x v="0"/>
    <x v="213"/>
    <x v="0"/>
    <x v="0"/>
    <x v="0"/>
    <x v="0"/>
    <x v="0"/>
    <x v="1"/>
    <x v="0"/>
    <x v="0"/>
    <x v="213"/>
    <x v="11"/>
    <x v="13"/>
    <x v="0"/>
    <x v="0"/>
    <x v="0"/>
    <x v="0"/>
    <x v="4"/>
    <x v="1"/>
    <x v="0"/>
    <x v="4"/>
    <x v="0"/>
    <x v="0"/>
    <x v="0"/>
    <x v="0"/>
    <x v="0"/>
    <x v="197"/>
    <x v="0"/>
    <x v="0"/>
    <x v="0"/>
    <x v="5"/>
    <x v="0"/>
    <x v="0"/>
    <x v="0"/>
    <x v="0"/>
  </r>
  <r>
    <x v="214"/>
    <x v="5"/>
    <x v="7"/>
    <x v="4"/>
    <x v="0"/>
    <x v="0"/>
    <x v="212"/>
    <x v="0"/>
    <x v="0"/>
    <x v="203"/>
    <x v="1"/>
    <x v="1"/>
    <x v="92"/>
    <x v="25"/>
    <x v="0"/>
    <x v="0"/>
    <x v="214"/>
    <x v="7"/>
    <x v="7"/>
    <x v="213"/>
    <x v="1"/>
    <x v="161"/>
    <x v="0"/>
    <x v="209"/>
    <x v="0"/>
    <x v="213"/>
    <x v="212"/>
    <x v="1"/>
    <x v="213"/>
    <x v="183"/>
    <x v="0"/>
    <x v="214"/>
    <x v="0"/>
    <x v="0"/>
    <x v="0"/>
    <x v="0"/>
    <x v="0"/>
    <x v="0"/>
    <x v="0"/>
    <x v="0"/>
    <x v="214"/>
    <x v="13"/>
    <x v="5"/>
    <x v="0"/>
    <x v="0"/>
    <x v="0"/>
    <x v="0"/>
    <x v="117"/>
    <x v="0"/>
    <x v="0"/>
    <x v="119"/>
    <x v="0"/>
    <x v="0"/>
    <x v="0"/>
    <x v="0"/>
    <x v="0"/>
    <x v="198"/>
    <x v="0"/>
    <x v="0"/>
    <x v="0"/>
    <x v="0"/>
    <x v="0"/>
    <x v="0"/>
    <x v="0"/>
    <x v="0"/>
  </r>
  <r>
    <x v="215"/>
    <x v="5"/>
    <x v="7"/>
    <x v="4"/>
    <x v="0"/>
    <x v="0"/>
    <x v="213"/>
    <x v="0"/>
    <x v="0"/>
    <x v="204"/>
    <x v="2"/>
    <x v="1"/>
    <x v="6"/>
    <x v="25"/>
    <x v="0"/>
    <x v="0"/>
    <x v="215"/>
    <x v="78"/>
    <x v="59"/>
    <x v="214"/>
    <x v="1"/>
    <x v="162"/>
    <x v="0"/>
    <x v="210"/>
    <x v="0"/>
    <x v="214"/>
    <x v="213"/>
    <x v="1"/>
    <x v="214"/>
    <x v="6"/>
    <x v="0"/>
    <x v="215"/>
    <x v="0"/>
    <x v="0"/>
    <x v="0"/>
    <x v="0"/>
    <x v="0"/>
    <x v="2"/>
    <x v="0"/>
    <x v="0"/>
    <x v="215"/>
    <x v="14"/>
    <x v="27"/>
    <x v="0"/>
    <x v="0"/>
    <x v="0"/>
    <x v="0"/>
    <x v="118"/>
    <x v="0"/>
    <x v="0"/>
    <x v="120"/>
    <x v="0"/>
    <x v="0"/>
    <x v="0"/>
    <x v="0"/>
    <x v="0"/>
    <x v="199"/>
    <x v="0"/>
    <x v="0"/>
    <x v="0"/>
    <x v="0"/>
    <x v="0"/>
    <x v="0"/>
    <x v="0"/>
    <x v="0"/>
  </r>
  <r>
    <x v="216"/>
    <x v="5"/>
    <x v="7"/>
    <x v="4"/>
    <x v="0"/>
    <x v="0"/>
    <x v="214"/>
    <x v="0"/>
    <x v="0"/>
    <x v="205"/>
    <x v="1"/>
    <x v="1"/>
    <x v="82"/>
    <x v="25"/>
    <x v="0"/>
    <x v="0"/>
    <x v="216"/>
    <x v="7"/>
    <x v="7"/>
    <x v="215"/>
    <x v="1"/>
    <x v="163"/>
    <x v="0"/>
    <x v="211"/>
    <x v="0"/>
    <x v="215"/>
    <x v="214"/>
    <x v="1"/>
    <x v="215"/>
    <x v="6"/>
    <x v="0"/>
    <x v="216"/>
    <x v="0"/>
    <x v="0"/>
    <x v="0"/>
    <x v="0"/>
    <x v="0"/>
    <x v="2"/>
    <x v="0"/>
    <x v="0"/>
    <x v="216"/>
    <x v="14"/>
    <x v="20"/>
    <x v="0"/>
    <x v="0"/>
    <x v="0"/>
    <x v="0"/>
    <x v="85"/>
    <x v="0"/>
    <x v="0"/>
    <x v="85"/>
    <x v="0"/>
    <x v="0"/>
    <x v="0"/>
    <x v="0"/>
    <x v="0"/>
    <x v="200"/>
    <x v="0"/>
    <x v="0"/>
    <x v="0"/>
    <x v="0"/>
    <x v="0"/>
    <x v="0"/>
    <x v="0"/>
    <x v="0"/>
  </r>
  <r>
    <x v="217"/>
    <x v="5"/>
    <x v="7"/>
    <x v="4"/>
    <x v="0"/>
    <x v="0"/>
    <x v="215"/>
    <x v="0"/>
    <x v="1"/>
    <x v="206"/>
    <x v="1"/>
    <x v="1"/>
    <x v="11"/>
    <x v="25"/>
    <x v="0"/>
    <x v="0"/>
    <x v="217"/>
    <x v="7"/>
    <x v="7"/>
    <x v="216"/>
    <x v="1"/>
    <x v="164"/>
    <x v="0"/>
    <x v="212"/>
    <x v="0"/>
    <x v="216"/>
    <x v="215"/>
    <x v="1"/>
    <x v="216"/>
    <x v="184"/>
    <x v="0"/>
    <x v="217"/>
    <x v="0"/>
    <x v="0"/>
    <x v="0"/>
    <x v="0"/>
    <x v="0"/>
    <x v="1"/>
    <x v="0"/>
    <x v="0"/>
    <x v="217"/>
    <x v="14"/>
    <x v="25"/>
    <x v="0"/>
    <x v="0"/>
    <x v="0"/>
    <x v="0"/>
    <x v="119"/>
    <x v="0"/>
    <x v="1"/>
    <x v="121"/>
    <x v="0"/>
    <x v="0"/>
    <x v="0"/>
    <x v="0"/>
    <x v="0"/>
    <x v="201"/>
    <x v="0"/>
    <x v="0"/>
    <x v="0"/>
    <x v="0"/>
    <x v="0"/>
    <x v="0"/>
    <x v="0"/>
    <x v="0"/>
  </r>
  <r>
    <x v="218"/>
    <x v="5"/>
    <x v="7"/>
    <x v="4"/>
    <x v="0"/>
    <x v="0"/>
    <x v="216"/>
    <x v="1"/>
    <x v="0"/>
    <x v="207"/>
    <x v="1"/>
    <x v="1"/>
    <x v="6"/>
    <x v="25"/>
    <x v="0"/>
    <x v="0"/>
    <x v="218"/>
    <x v="7"/>
    <x v="7"/>
    <x v="217"/>
    <x v="2"/>
    <x v="165"/>
    <x v="0"/>
    <x v="213"/>
    <x v="0"/>
    <x v="217"/>
    <x v="216"/>
    <x v="1"/>
    <x v="217"/>
    <x v="185"/>
    <x v="0"/>
    <x v="218"/>
    <x v="0"/>
    <x v="0"/>
    <x v="0"/>
    <x v="0"/>
    <x v="0"/>
    <x v="0"/>
    <x v="0"/>
    <x v="0"/>
    <x v="218"/>
    <x v="14"/>
    <x v="17"/>
    <x v="0"/>
    <x v="0"/>
    <x v="0"/>
    <x v="0"/>
    <x v="120"/>
    <x v="0"/>
    <x v="0"/>
    <x v="122"/>
    <x v="0"/>
    <x v="0"/>
    <x v="0"/>
    <x v="0"/>
    <x v="0"/>
    <x v="202"/>
    <x v="0"/>
    <x v="0"/>
    <x v="0"/>
    <x v="0"/>
    <x v="0"/>
    <x v="0"/>
    <x v="0"/>
    <x v="0"/>
  </r>
  <r>
    <x v="219"/>
    <x v="5"/>
    <x v="7"/>
    <x v="4"/>
    <x v="0"/>
    <x v="0"/>
    <x v="30"/>
    <x v="1"/>
    <x v="0"/>
    <x v="208"/>
    <x v="1"/>
    <x v="1"/>
    <x v="52"/>
    <x v="25"/>
    <x v="0"/>
    <x v="0"/>
    <x v="219"/>
    <x v="79"/>
    <x v="13"/>
    <x v="218"/>
    <x v="2"/>
    <x v="162"/>
    <x v="0"/>
    <x v="214"/>
    <x v="0"/>
    <x v="218"/>
    <x v="217"/>
    <x v="1"/>
    <x v="218"/>
    <x v="186"/>
    <x v="0"/>
    <x v="219"/>
    <x v="0"/>
    <x v="0"/>
    <x v="0"/>
    <x v="0"/>
    <x v="0"/>
    <x v="0"/>
    <x v="0"/>
    <x v="0"/>
    <x v="219"/>
    <x v="13"/>
    <x v="18"/>
    <x v="0"/>
    <x v="0"/>
    <x v="0"/>
    <x v="0"/>
    <x v="24"/>
    <x v="0"/>
    <x v="0"/>
    <x v="24"/>
    <x v="0"/>
    <x v="0"/>
    <x v="0"/>
    <x v="0"/>
    <x v="0"/>
    <x v="203"/>
    <x v="0"/>
    <x v="0"/>
    <x v="0"/>
    <x v="0"/>
    <x v="0"/>
    <x v="0"/>
    <x v="0"/>
    <x v="0"/>
  </r>
  <r>
    <x v="220"/>
    <x v="5"/>
    <x v="7"/>
    <x v="4"/>
    <x v="0"/>
    <x v="0"/>
    <x v="217"/>
    <x v="1"/>
    <x v="0"/>
    <x v="209"/>
    <x v="3"/>
    <x v="1"/>
    <x v="11"/>
    <x v="25"/>
    <x v="0"/>
    <x v="0"/>
    <x v="220"/>
    <x v="7"/>
    <x v="7"/>
    <x v="219"/>
    <x v="1"/>
    <x v="67"/>
    <x v="0"/>
    <x v="215"/>
    <x v="0"/>
    <x v="219"/>
    <x v="218"/>
    <x v="1"/>
    <x v="219"/>
    <x v="6"/>
    <x v="0"/>
    <x v="220"/>
    <x v="0"/>
    <x v="0"/>
    <x v="0"/>
    <x v="0"/>
    <x v="0"/>
    <x v="1"/>
    <x v="0"/>
    <x v="0"/>
    <x v="220"/>
    <x v="13"/>
    <x v="14"/>
    <x v="0"/>
    <x v="0"/>
    <x v="0"/>
    <x v="0"/>
    <x v="121"/>
    <x v="0"/>
    <x v="0"/>
    <x v="123"/>
    <x v="0"/>
    <x v="0"/>
    <x v="0"/>
    <x v="0"/>
    <x v="0"/>
    <x v="204"/>
    <x v="0"/>
    <x v="0"/>
    <x v="0"/>
    <x v="0"/>
    <x v="0"/>
    <x v="0"/>
    <x v="0"/>
    <x v="0"/>
  </r>
  <r>
    <x v="221"/>
    <x v="5"/>
    <x v="7"/>
    <x v="4"/>
    <x v="0"/>
    <x v="0"/>
    <x v="218"/>
    <x v="1"/>
    <x v="0"/>
    <x v="93"/>
    <x v="1"/>
    <x v="1"/>
    <x v="31"/>
    <x v="25"/>
    <x v="0"/>
    <x v="0"/>
    <x v="221"/>
    <x v="7"/>
    <x v="7"/>
    <x v="220"/>
    <x v="2"/>
    <x v="166"/>
    <x v="0"/>
    <x v="216"/>
    <x v="0"/>
    <x v="220"/>
    <x v="219"/>
    <x v="1"/>
    <x v="220"/>
    <x v="187"/>
    <x v="0"/>
    <x v="221"/>
    <x v="0"/>
    <x v="0"/>
    <x v="0"/>
    <x v="0"/>
    <x v="0"/>
    <x v="2"/>
    <x v="0"/>
    <x v="0"/>
    <x v="221"/>
    <x v="13"/>
    <x v="11"/>
    <x v="0"/>
    <x v="0"/>
    <x v="0"/>
    <x v="0"/>
    <x v="122"/>
    <x v="0"/>
    <x v="0"/>
    <x v="124"/>
    <x v="0"/>
    <x v="0"/>
    <x v="0"/>
    <x v="0"/>
    <x v="0"/>
    <x v="205"/>
    <x v="0"/>
    <x v="0"/>
    <x v="0"/>
    <x v="0"/>
    <x v="0"/>
    <x v="0"/>
    <x v="0"/>
    <x v="0"/>
  </r>
  <r>
    <x v="222"/>
    <x v="5"/>
    <x v="7"/>
    <x v="4"/>
    <x v="0"/>
    <x v="0"/>
    <x v="219"/>
    <x v="0"/>
    <x v="0"/>
    <x v="210"/>
    <x v="2"/>
    <x v="1"/>
    <x v="6"/>
    <x v="25"/>
    <x v="0"/>
    <x v="0"/>
    <x v="222"/>
    <x v="80"/>
    <x v="50"/>
    <x v="221"/>
    <x v="2"/>
    <x v="149"/>
    <x v="0"/>
    <x v="217"/>
    <x v="0"/>
    <x v="221"/>
    <x v="220"/>
    <x v="1"/>
    <x v="221"/>
    <x v="188"/>
    <x v="0"/>
    <x v="222"/>
    <x v="0"/>
    <x v="0"/>
    <x v="0"/>
    <x v="0"/>
    <x v="0"/>
    <x v="3"/>
    <x v="0"/>
    <x v="0"/>
    <x v="222"/>
    <x v="13"/>
    <x v="8"/>
    <x v="0"/>
    <x v="0"/>
    <x v="0"/>
    <x v="0"/>
    <x v="123"/>
    <x v="0"/>
    <x v="0"/>
    <x v="125"/>
    <x v="0"/>
    <x v="0"/>
    <x v="0"/>
    <x v="0"/>
    <x v="0"/>
    <x v="206"/>
    <x v="0"/>
    <x v="0"/>
    <x v="0"/>
    <x v="0"/>
    <x v="0"/>
    <x v="0"/>
    <x v="0"/>
    <x v="0"/>
  </r>
  <r>
    <x v="223"/>
    <x v="5"/>
    <x v="7"/>
    <x v="4"/>
    <x v="0"/>
    <x v="0"/>
    <x v="220"/>
    <x v="0"/>
    <x v="0"/>
    <x v="211"/>
    <x v="0"/>
    <x v="1"/>
    <x v="31"/>
    <x v="25"/>
    <x v="0"/>
    <x v="0"/>
    <x v="223"/>
    <x v="81"/>
    <x v="90"/>
    <x v="222"/>
    <x v="2"/>
    <x v="167"/>
    <x v="0"/>
    <x v="218"/>
    <x v="0"/>
    <x v="222"/>
    <x v="221"/>
    <x v="1"/>
    <x v="222"/>
    <x v="189"/>
    <x v="0"/>
    <x v="223"/>
    <x v="0"/>
    <x v="0"/>
    <x v="0"/>
    <x v="0"/>
    <x v="0"/>
    <x v="1"/>
    <x v="0"/>
    <x v="0"/>
    <x v="223"/>
    <x v="13"/>
    <x v="12"/>
    <x v="0"/>
    <x v="0"/>
    <x v="0"/>
    <x v="0"/>
    <x v="124"/>
    <x v="0"/>
    <x v="0"/>
    <x v="126"/>
    <x v="0"/>
    <x v="0"/>
    <x v="0"/>
    <x v="0"/>
    <x v="0"/>
    <x v="207"/>
    <x v="0"/>
    <x v="0"/>
    <x v="0"/>
    <x v="0"/>
    <x v="0"/>
    <x v="0"/>
    <x v="0"/>
    <x v="0"/>
  </r>
  <r>
    <x v="224"/>
    <x v="5"/>
    <x v="7"/>
    <x v="4"/>
    <x v="0"/>
    <x v="0"/>
    <x v="221"/>
    <x v="0"/>
    <x v="0"/>
    <x v="212"/>
    <x v="1"/>
    <x v="1"/>
    <x v="93"/>
    <x v="25"/>
    <x v="0"/>
    <x v="0"/>
    <x v="224"/>
    <x v="7"/>
    <x v="7"/>
    <x v="223"/>
    <x v="2"/>
    <x v="168"/>
    <x v="0"/>
    <x v="219"/>
    <x v="0"/>
    <x v="223"/>
    <x v="222"/>
    <x v="1"/>
    <x v="223"/>
    <x v="190"/>
    <x v="0"/>
    <x v="224"/>
    <x v="0"/>
    <x v="0"/>
    <x v="0"/>
    <x v="0"/>
    <x v="0"/>
    <x v="0"/>
    <x v="0"/>
    <x v="0"/>
    <x v="224"/>
    <x v="14"/>
    <x v="4"/>
    <x v="0"/>
    <x v="0"/>
    <x v="0"/>
    <x v="0"/>
    <x v="125"/>
    <x v="0"/>
    <x v="0"/>
    <x v="127"/>
    <x v="0"/>
    <x v="0"/>
    <x v="0"/>
    <x v="0"/>
    <x v="0"/>
    <x v="208"/>
    <x v="0"/>
    <x v="0"/>
    <x v="0"/>
    <x v="0"/>
    <x v="0"/>
    <x v="0"/>
    <x v="0"/>
    <x v="0"/>
  </r>
  <r>
    <x v="225"/>
    <x v="5"/>
    <x v="7"/>
    <x v="4"/>
    <x v="0"/>
    <x v="0"/>
    <x v="222"/>
    <x v="0"/>
    <x v="0"/>
    <x v="213"/>
    <x v="0"/>
    <x v="1"/>
    <x v="94"/>
    <x v="25"/>
    <x v="0"/>
    <x v="0"/>
    <x v="225"/>
    <x v="77"/>
    <x v="21"/>
    <x v="224"/>
    <x v="2"/>
    <x v="169"/>
    <x v="0"/>
    <x v="220"/>
    <x v="0"/>
    <x v="224"/>
    <x v="223"/>
    <x v="1"/>
    <x v="224"/>
    <x v="191"/>
    <x v="0"/>
    <x v="225"/>
    <x v="0"/>
    <x v="0"/>
    <x v="0"/>
    <x v="0"/>
    <x v="0"/>
    <x v="2"/>
    <x v="0"/>
    <x v="0"/>
    <x v="225"/>
    <x v="13"/>
    <x v="9"/>
    <x v="0"/>
    <x v="0"/>
    <x v="0"/>
    <x v="0"/>
    <x v="126"/>
    <x v="0"/>
    <x v="0"/>
    <x v="128"/>
    <x v="0"/>
    <x v="0"/>
    <x v="0"/>
    <x v="0"/>
    <x v="0"/>
    <x v="209"/>
    <x v="0"/>
    <x v="0"/>
    <x v="0"/>
    <x v="0"/>
    <x v="0"/>
    <x v="0"/>
    <x v="0"/>
    <x v="0"/>
  </r>
  <r>
    <x v="226"/>
    <x v="5"/>
    <x v="7"/>
    <x v="4"/>
    <x v="0"/>
    <x v="0"/>
    <x v="223"/>
    <x v="0"/>
    <x v="0"/>
    <x v="214"/>
    <x v="1"/>
    <x v="1"/>
    <x v="94"/>
    <x v="25"/>
    <x v="0"/>
    <x v="0"/>
    <x v="226"/>
    <x v="7"/>
    <x v="7"/>
    <x v="225"/>
    <x v="2"/>
    <x v="170"/>
    <x v="0"/>
    <x v="221"/>
    <x v="0"/>
    <x v="225"/>
    <x v="224"/>
    <x v="1"/>
    <x v="225"/>
    <x v="192"/>
    <x v="0"/>
    <x v="226"/>
    <x v="0"/>
    <x v="0"/>
    <x v="0"/>
    <x v="0"/>
    <x v="0"/>
    <x v="0"/>
    <x v="0"/>
    <x v="0"/>
    <x v="226"/>
    <x v="13"/>
    <x v="1"/>
    <x v="0"/>
    <x v="0"/>
    <x v="0"/>
    <x v="0"/>
    <x v="127"/>
    <x v="0"/>
    <x v="0"/>
    <x v="129"/>
    <x v="0"/>
    <x v="0"/>
    <x v="0"/>
    <x v="0"/>
    <x v="0"/>
    <x v="210"/>
    <x v="0"/>
    <x v="0"/>
    <x v="0"/>
    <x v="0"/>
    <x v="0"/>
    <x v="0"/>
    <x v="0"/>
    <x v="0"/>
  </r>
  <r>
    <x v="227"/>
    <x v="5"/>
    <x v="7"/>
    <x v="4"/>
    <x v="0"/>
    <x v="0"/>
    <x v="224"/>
    <x v="0"/>
    <x v="1"/>
    <x v="93"/>
    <x v="2"/>
    <x v="1"/>
    <x v="6"/>
    <x v="25"/>
    <x v="0"/>
    <x v="0"/>
    <x v="227"/>
    <x v="7"/>
    <x v="7"/>
    <x v="226"/>
    <x v="1"/>
    <x v="171"/>
    <x v="0"/>
    <x v="222"/>
    <x v="0"/>
    <x v="226"/>
    <x v="225"/>
    <x v="1"/>
    <x v="226"/>
    <x v="193"/>
    <x v="0"/>
    <x v="227"/>
    <x v="0"/>
    <x v="0"/>
    <x v="0"/>
    <x v="0"/>
    <x v="0"/>
    <x v="1"/>
    <x v="0"/>
    <x v="0"/>
    <x v="227"/>
    <x v="13"/>
    <x v="25"/>
    <x v="0"/>
    <x v="0"/>
    <x v="0"/>
    <x v="0"/>
    <x v="128"/>
    <x v="0"/>
    <x v="1"/>
    <x v="130"/>
    <x v="0"/>
    <x v="0"/>
    <x v="0"/>
    <x v="0"/>
    <x v="0"/>
    <x v="211"/>
    <x v="0"/>
    <x v="0"/>
    <x v="0"/>
    <x v="0"/>
    <x v="0"/>
    <x v="0"/>
    <x v="0"/>
    <x v="0"/>
  </r>
  <r>
    <x v="228"/>
    <x v="5"/>
    <x v="7"/>
    <x v="4"/>
    <x v="0"/>
    <x v="0"/>
    <x v="225"/>
    <x v="0"/>
    <x v="0"/>
    <x v="215"/>
    <x v="1"/>
    <x v="0"/>
    <x v="95"/>
    <x v="25"/>
    <x v="0"/>
    <x v="0"/>
    <x v="228"/>
    <x v="82"/>
    <x v="83"/>
    <x v="227"/>
    <x v="2"/>
    <x v="172"/>
    <x v="0"/>
    <x v="223"/>
    <x v="0"/>
    <x v="227"/>
    <x v="226"/>
    <x v="1"/>
    <x v="227"/>
    <x v="194"/>
    <x v="0"/>
    <x v="228"/>
    <x v="0"/>
    <x v="0"/>
    <x v="0"/>
    <x v="0"/>
    <x v="0"/>
    <x v="1"/>
    <x v="0"/>
    <x v="0"/>
    <x v="228"/>
    <x v="13"/>
    <x v="20"/>
    <x v="0"/>
    <x v="0"/>
    <x v="0"/>
    <x v="0"/>
    <x v="129"/>
    <x v="0"/>
    <x v="0"/>
    <x v="131"/>
    <x v="0"/>
    <x v="0"/>
    <x v="0"/>
    <x v="0"/>
    <x v="0"/>
    <x v="212"/>
    <x v="0"/>
    <x v="0"/>
    <x v="0"/>
    <x v="0"/>
    <x v="0"/>
    <x v="0"/>
    <x v="0"/>
    <x v="0"/>
  </r>
  <r>
    <x v="229"/>
    <x v="5"/>
    <x v="7"/>
    <x v="4"/>
    <x v="0"/>
    <x v="0"/>
    <x v="226"/>
    <x v="0"/>
    <x v="0"/>
    <x v="216"/>
    <x v="1"/>
    <x v="1"/>
    <x v="6"/>
    <x v="25"/>
    <x v="0"/>
    <x v="0"/>
    <x v="229"/>
    <x v="78"/>
    <x v="13"/>
    <x v="228"/>
    <x v="1"/>
    <x v="173"/>
    <x v="0"/>
    <x v="224"/>
    <x v="0"/>
    <x v="228"/>
    <x v="227"/>
    <x v="1"/>
    <x v="228"/>
    <x v="195"/>
    <x v="0"/>
    <x v="229"/>
    <x v="0"/>
    <x v="0"/>
    <x v="0"/>
    <x v="0"/>
    <x v="0"/>
    <x v="2"/>
    <x v="0"/>
    <x v="0"/>
    <x v="229"/>
    <x v="13"/>
    <x v="22"/>
    <x v="0"/>
    <x v="0"/>
    <x v="0"/>
    <x v="0"/>
    <x v="130"/>
    <x v="0"/>
    <x v="0"/>
    <x v="132"/>
    <x v="0"/>
    <x v="0"/>
    <x v="0"/>
    <x v="0"/>
    <x v="0"/>
    <x v="213"/>
    <x v="0"/>
    <x v="0"/>
    <x v="0"/>
    <x v="0"/>
    <x v="0"/>
    <x v="0"/>
    <x v="0"/>
    <x v="0"/>
  </r>
  <r>
    <x v="230"/>
    <x v="5"/>
    <x v="7"/>
    <x v="4"/>
    <x v="0"/>
    <x v="0"/>
    <x v="227"/>
    <x v="0"/>
    <x v="1"/>
    <x v="217"/>
    <x v="2"/>
    <x v="1"/>
    <x v="11"/>
    <x v="25"/>
    <x v="0"/>
    <x v="0"/>
    <x v="230"/>
    <x v="7"/>
    <x v="7"/>
    <x v="229"/>
    <x v="1"/>
    <x v="165"/>
    <x v="0"/>
    <x v="225"/>
    <x v="0"/>
    <x v="229"/>
    <x v="228"/>
    <x v="1"/>
    <x v="229"/>
    <x v="196"/>
    <x v="0"/>
    <x v="230"/>
    <x v="0"/>
    <x v="0"/>
    <x v="0"/>
    <x v="0"/>
    <x v="0"/>
    <x v="3"/>
    <x v="0"/>
    <x v="0"/>
    <x v="230"/>
    <x v="14"/>
    <x v="23"/>
    <x v="0"/>
    <x v="0"/>
    <x v="0"/>
    <x v="0"/>
    <x v="131"/>
    <x v="0"/>
    <x v="1"/>
    <x v="133"/>
    <x v="0"/>
    <x v="0"/>
    <x v="0"/>
    <x v="0"/>
    <x v="0"/>
    <x v="214"/>
    <x v="0"/>
    <x v="0"/>
    <x v="0"/>
    <x v="0"/>
    <x v="0"/>
    <x v="0"/>
    <x v="0"/>
    <x v="0"/>
  </r>
  <r>
    <x v="231"/>
    <x v="5"/>
    <x v="7"/>
    <x v="4"/>
    <x v="0"/>
    <x v="0"/>
    <x v="228"/>
    <x v="1"/>
    <x v="0"/>
    <x v="218"/>
    <x v="1"/>
    <x v="1"/>
    <x v="96"/>
    <x v="25"/>
    <x v="0"/>
    <x v="0"/>
    <x v="231"/>
    <x v="83"/>
    <x v="13"/>
    <x v="230"/>
    <x v="1"/>
    <x v="174"/>
    <x v="0"/>
    <x v="226"/>
    <x v="0"/>
    <x v="230"/>
    <x v="229"/>
    <x v="1"/>
    <x v="230"/>
    <x v="6"/>
    <x v="0"/>
    <x v="231"/>
    <x v="0"/>
    <x v="0"/>
    <x v="0"/>
    <x v="0"/>
    <x v="0"/>
    <x v="0"/>
    <x v="0"/>
    <x v="0"/>
    <x v="231"/>
    <x v="14"/>
    <x v="18"/>
    <x v="0"/>
    <x v="0"/>
    <x v="0"/>
    <x v="0"/>
    <x v="132"/>
    <x v="0"/>
    <x v="0"/>
    <x v="134"/>
    <x v="0"/>
    <x v="0"/>
    <x v="0"/>
    <x v="0"/>
    <x v="0"/>
    <x v="215"/>
    <x v="0"/>
    <x v="0"/>
    <x v="0"/>
    <x v="0"/>
    <x v="0"/>
    <x v="0"/>
    <x v="0"/>
    <x v="0"/>
  </r>
  <r>
    <x v="232"/>
    <x v="5"/>
    <x v="7"/>
    <x v="4"/>
    <x v="0"/>
    <x v="0"/>
    <x v="229"/>
    <x v="0"/>
    <x v="0"/>
    <x v="219"/>
    <x v="1"/>
    <x v="0"/>
    <x v="29"/>
    <x v="25"/>
    <x v="0"/>
    <x v="0"/>
    <x v="232"/>
    <x v="8"/>
    <x v="91"/>
    <x v="231"/>
    <x v="2"/>
    <x v="72"/>
    <x v="0"/>
    <x v="227"/>
    <x v="0"/>
    <x v="231"/>
    <x v="230"/>
    <x v="1"/>
    <x v="231"/>
    <x v="197"/>
    <x v="0"/>
    <x v="232"/>
    <x v="0"/>
    <x v="0"/>
    <x v="0"/>
    <x v="0"/>
    <x v="0"/>
    <x v="0"/>
    <x v="0"/>
    <x v="0"/>
    <x v="232"/>
    <x v="14"/>
    <x v="24"/>
    <x v="0"/>
    <x v="0"/>
    <x v="0"/>
    <x v="0"/>
    <x v="133"/>
    <x v="0"/>
    <x v="0"/>
    <x v="135"/>
    <x v="0"/>
    <x v="0"/>
    <x v="0"/>
    <x v="0"/>
    <x v="0"/>
    <x v="216"/>
    <x v="0"/>
    <x v="0"/>
    <x v="0"/>
    <x v="0"/>
    <x v="0"/>
    <x v="0"/>
    <x v="0"/>
    <x v="0"/>
  </r>
  <r>
    <x v="233"/>
    <x v="5"/>
    <x v="7"/>
    <x v="4"/>
    <x v="0"/>
    <x v="0"/>
    <x v="230"/>
    <x v="1"/>
    <x v="1"/>
    <x v="220"/>
    <x v="1"/>
    <x v="1"/>
    <x v="11"/>
    <x v="25"/>
    <x v="0"/>
    <x v="0"/>
    <x v="233"/>
    <x v="7"/>
    <x v="7"/>
    <x v="232"/>
    <x v="1"/>
    <x v="175"/>
    <x v="0"/>
    <x v="228"/>
    <x v="0"/>
    <x v="232"/>
    <x v="231"/>
    <x v="1"/>
    <x v="232"/>
    <x v="6"/>
    <x v="0"/>
    <x v="233"/>
    <x v="0"/>
    <x v="0"/>
    <x v="0"/>
    <x v="0"/>
    <x v="0"/>
    <x v="4"/>
    <x v="0"/>
    <x v="0"/>
    <x v="233"/>
    <x v="14"/>
    <x v="15"/>
    <x v="0"/>
    <x v="0"/>
    <x v="0"/>
    <x v="0"/>
    <x v="134"/>
    <x v="0"/>
    <x v="1"/>
    <x v="136"/>
    <x v="0"/>
    <x v="0"/>
    <x v="0"/>
    <x v="0"/>
    <x v="0"/>
    <x v="54"/>
    <x v="0"/>
    <x v="0"/>
    <x v="0"/>
    <x v="0"/>
    <x v="0"/>
    <x v="0"/>
    <x v="0"/>
    <x v="0"/>
  </r>
  <r>
    <x v="234"/>
    <x v="5"/>
    <x v="7"/>
    <x v="4"/>
    <x v="0"/>
    <x v="0"/>
    <x v="231"/>
    <x v="0"/>
    <x v="0"/>
    <x v="221"/>
    <x v="3"/>
    <x v="1"/>
    <x v="97"/>
    <x v="25"/>
    <x v="0"/>
    <x v="0"/>
    <x v="234"/>
    <x v="7"/>
    <x v="7"/>
    <x v="233"/>
    <x v="1"/>
    <x v="176"/>
    <x v="1"/>
    <x v="229"/>
    <x v="0"/>
    <x v="233"/>
    <x v="232"/>
    <x v="1"/>
    <x v="233"/>
    <x v="198"/>
    <x v="0"/>
    <x v="234"/>
    <x v="0"/>
    <x v="0"/>
    <x v="0"/>
    <x v="0"/>
    <x v="0"/>
    <x v="0"/>
    <x v="0"/>
    <x v="0"/>
    <x v="234"/>
    <x v="14"/>
    <x v="21"/>
    <x v="0"/>
    <x v="0"/>
    <x v="0"/>
    <x v="0"/>
    <x v="135"/>
    <x v="0"/>
    <x v="0"/>
    <x v="137"/>
    <x v="0"/>
    <x v="0"/>
    <x v="0"/>
    <x v="0"/>
    <x v="0"/>
    <x v="217"/>
    <x v="0"/>
    <x v="0"/>
    <x v="0"/>
    <x v="0"/>
    <x v="0"/>
    <x v="0"/>
    <x v="0"/>
    <x v="0"/>
  </r>
  <r>
    <x v="235"/>
    <x v="5"/>
    <x v="7"/>
    <x v="4"/>
    <x v="0"/>
    <x v="0"/>
    <x v="232"/>
    <x v="1"/>
    <x v="0"/>
    <x v="31"/>
    <x v="1"/>
    <x v="1"/>
    <x v="98"/>
    <x v="26"/>
    <x v="0"/>
    <x v="2"/>
    <x v="235"/>
    <x v="7"/>
    <x v="7"/>
    <x v="234"/>
    <x v="2"/>
    <x v="177"/>
    <x v="0"/>
    <x v="230"/>
    <x v="0"/>
    <x v="234"/>
    <x v="233"/>
    <x v="1"/>
    <x v="234"/>
    <x v="199"/>
    <x v="0"/>
    <x v="235"/>
    <x v="0"/>
    <x v="0"/>
    <x v="0"/>
    <x v="0"/>
    <x v="0"/>
    <x v="1"/>
    <x v="0"/>
    <x v="0"/>
    <x v="235"/>
    <x v="14"/>
    <x v="26"/>
    <x v="0"/>
    <x v="0"/>
    <x v="0"/>
    <x v="0"/>
    <x v="136"/>
    <x v="0"/>
    <x v="0"/>
    <x v="138"/>
    <x v="0"/>
    <x v="0"/>
    <x v="0"/>
    <x v="0"/>
    <x v="0"/>
    <x v="150"/>
    <x v="0"/>
    <x v="0"/>
    <x v="0"/>
    <x v="0"/>
    <x v="0"/>
    <x v="0"/>
    <x v="0"/>
    <x v="0"/>
  </r>
  <r>
    <x v="236"/>
    <x v="5"/>
    <x v="7"/>
    <x v="4"/>
    <x v="0"/>
    <x v="0"/>
    <x v="233"/>
    <x v="1"/>
    <x v="0"/>
    <x v="199"/>
    <x v="1"/>
    <x v="1"/>
    <x v="99"/>
    <x v="25"/>
    <x v="0"/>
    <x v="0"/>
    <x v="236"/>
    <x v="51"/>
    <x v="13"/>
    <x v="235"/>
    <x v="2"/>
    <x v="178"/>
    <x v="0"/>
    <x v="231"/>
    <x v="13"/>
    <x v="235"/>
    <x v="234"/>
    <x v="1"/>
    <x v="235"/>
    <x v="200"/>
    <x v="0"/>
    <x v="236"/>
    <x v="0"/>
    <x v="0"/>
    <x v="0"/>
    <x v="0"/>
    <x v="0"/>
    <x v="0"/>
    <x v="0"/>
    <x v="0"/>
    <x v="236"/>
    <x v="13"/>
    <x v="26"/>
    <x v="0"/>
    <x v="0"/>
    <x v="0"/>
    <x v="0"/>
    <x v="137"/>
    <x v="0"/>
    <x v="0"/>
    <x v="139"/>
    <x v="0"/>
    <x v="0"/>
    <x v="0"/>
    <x v="0"/>
    <x v="0"/>
    <x v="218"/>
    <x v="0"/>
    <x v="0"/>
    <x v="0"/>
    <x v="0"/>
    <x v="0"/>
    <x v="0"/>
    <x v="0"/>
    <x v="0"/>
  </r>
  <r>
    <x v="237"/>
    <x v="5"/>
    <x v="7"/>
    <x v="4"/>
    <x v="0"/>
    <x v="0"/>
    <x v="234"/>
    <x v="1"/>
    <x v="0"/>
    <x v="222"/>
    <x v="1"/>
    <x v="1"/>
    <x v="11"/>
    <x v="25"/>
    <x v="0"/>
    <x v="0"/>
    <x v="237"/>
    <x v="7"/>
    <x v="7"/>
    <x v="236"/>
    <x v="1"/>
    <x v="179"/>
    <x v="0"/>
    <x v="232"/>
    <x v="0"/>
    <x v="236"/>
    <x v="235"/>
    <x v="1"/>
    <x v="236"/>
    <x v="201"/>
    <x v="0"/>
    <x v="237"/>
    <x v="0"/>
    <x v="0"/>
    <x v="0"/>
    <x v="0"/>
    <x v="0"/>
    <x v="3"/>
    <x v="0"/>
    <x v="0"/>
    <x v="237"/>
    <x v="14"/>
    <x v="10"/>
    <x v="0"/>
    <x v="0"/>
    <x v="0"/>
    <x v="0"/>
    <x v="138"/>
    <x v="0"/>
    <x v="0"/>
    <x v="140"/>
    <x v="0"/>
    <x v="0"/>
    <x v="0"/>
    <x v="0"/>
    <x v="0"/>
    <x v="219"/>
    <x v="0"/>
    <x v="0"/>
    <x v="0"/>
    <x v="0"/>
    <x v="0"/>
    <x v="0"/>
    <x v="0"/>
    <x v="0"/>
  </r>
  <r>
    <x v="238"/>
    <x v="5"/>
    <x v="7"/>
    <x v="4"/>
    <x v="0"/>
    <x v="0"/>
    <x v="235"/>
    <x v="0"/>
    <x v="1"/>
    <x v="223"/>
    <x v="0"/>
    <x v="1"/>
    <x v="96"/>
    <x v="25"/>
    <x v="0"/>
    <x v="0"/>
    <x v="238"/>
    <x v="7"/>
    <x v="65"/>
    <x v="237"/>
    <x v="2"/>
    <x v="180"/>
    <x v="0"/>
    <x v="233"/>
    <x v="0"/>
    <x v="237"/>
    <x v="236"/>
    <x v="1"/>
    <x v="237"/>
    <x v="202"/>
    <x v="0"/>
    <x v="238"/>
    <x v="0"/>
    <x v="0"/>
    <x v="0"/>
    <x v="0"/>
    <x v="0"/>
    <x v="1"/>
    <x v="0"/>
    <x v="0"/>
    <x v="238"/>
    <x v="14"/>
    <x v="22"/>
    <x v="0"/>
    <x v="0"/>
    <x v="0"/>
    <x v="0"/>
    <x v="4"/>
    <x v="1"/>
    <x v="0"/>
    <x v="4"/>
    <x v="0"/>
    <x v="0"/>
    <x v="0"/>
    <x v="0"/>
    <x v="0"/>
    <x v="220"/>
    <x v="0"/>
    <x v="0"/>
    <x v="0"/>
    <x v="0"/>
    <x v="0"/>
    <x v="0"/>
    <x v="0"/>
    <x v="0"/>
  </r>
  <r>
    <x v="239"/>
    <x v="5"/>
    <x v="7"/>
    <x v="4"/>
    <x v="0"/>
    <x v="0"/>
    <x v="236"/>
    <x v="0"/>
    <x v="1"/>
    <x v="224"/>
    <x v="1"/>
    <x v="1"/>
    <x v="11"/>
    <x v="25"/>
    <x v="0"/>
    <x v="0"/>
    <x v="239"/>
    <x v="84"/>
    <x v="19"/>
    <x v="238"/>
    <x v="1"/>
    <x v="118"/>
    <x v="0"/>
    <x v="234"/>
    <x v="0"/>
    <x v="238"/>
    <x v="237"/>
    <x v="1"/>
    <x v="238"/>
    <x v="6"/>
    <x v="0"/>
    <x v="239"/>
    <x v="0"/>
    <x v="0"/>
    <x v="0"/>
    <x v="0"/>
    <x v="0"/>
    <x v="1"/>
    <x v="0"/>
    <x v="0"/>
    <x v="239"/>
    <x v="13"/>
    <x v="27"/>
    <x v="0"/>
    <x v="0"/>
    <x v="0"/>
    <x v="0"/>
    <x v="4"/>
    <x v="1"/>
    <x v="0"/>
    <x v="4"/>
    <x v="0"/>
    <x v="0"/>
    <x v="0"/>
    <x v="0"/>
    <x v="0"/>
    <x v="221"/>
    <x v="0"/>
    <x v="0"/>
    <x v="0"/>
    <x v="0"/>
    <x v="0"/>
    <x v="0"/>
    <x v="0"/>
    <x v="0"/>
  </r>
  <r>
    <x v="240"/>
    <x v="5"/>
    <x v="7"/>
    <x v="4"/>
    <x v="0"/>
    <x v="0"/>
    <x v="237"/>
    <x v="1"/>
    <x v="0"/>
    <x v="225"/>
    <x v="1"/>
    <x v="1"/>
    <x v="6"/>
    <x v="25"/>
    <x v="0"/>
    <x v="0"/>
    <x v="240"/>
    <x v="7"/>
    <x v="7"/>
    <x v="239"/>
    <x v="1"/>
    <x v="93"/>
    <x v="0"/>
    <x v="235"/>
    <x v="0"/>
    <x v="239"/>
    <x v="238"/>
    <x v="1"/>
    <x v="239"/>
    <x v="6"/>
    <x v="0"/>
    <x v="240"/>
    <x v="0"/>
    <x v="0"/>
    <x v="0"/>
    <x v="0"/>
    <x v="0"/>
    <x v="1"/>
    <x v="0"/>
    <x v="0"/>
    <x v="240"/>
    <x v="14"/>
    <x v="16"/>
    <x v="0"/>
    <x v="0"/>
    <x v="0"/>
    <x v="0"/>
    <x v="4"/>
    <x v="1"/>
    <x v="0"/>
    <x v="4"/>
    <x v="0"/>
    <x v="0"/>
    <x v="0"/>
    <x v="0"/>
    <x v="0"/>
    <x v="222"/>
    <x v="0"/>
    <x v="0"/>
    <x v="0"/>
    <x v="0"/>
    <x v="0"/>
    <x v="0"/>
    <x v="0"/>
    <x v="0"/>
  </r>
  <r>
    <x v="241"/>
    <x v="5"/>
    <x v="7"/>
    <x v="4"/>
    <x v="0"/>
    <x v="0"/>
    <x v="238"/>
    <x v="0"/>
    <x v="0"/>
    <x v="226"/>
    <x v="1"/>
    <x v="1"/>
    <x v="31"/>
    <x v="25"/>
    <x v="0"/>
    <x v="0"/>
    <x v="241"/>
    <x v="85"/>
    <x v="83"/>
    <x v="240"/>
    <x v="2"/>
    <x v="181"/>
    <x v="0"/>
    <x v="236"/>
    <x v="0"/>
    <x v="240"/>
    <x v="239"/>
    <x v="1"/>
    <x v="240"/>
    <x v="203"/>
    <x v="0"/>
    <x v="241"/>
    <x v="0"/>
    <x v="0"/>
    <x v="0"/>
    <x v="0"/>
    <x v="0"/>
    <x v="1"/>
    <x v="0"/>
    <x v="0"/>
    <x v="241"/>
    <x v="14"/>
    <x v="19"/>
    <x v="0"/>
    <x v="0"/>
    <x v="0"/>
    <x v="0"/>
    <x v="4"/>
    <x v="1"/>
    <x v="0"/>
    <x v="4"/>
    <x v="0"/>
    <x v="0"/>
    <x v="0"/>
    <x v="0"/>
    <x v="0"/>
    <x v="223"/>
    <x v="0"/>
    <x v="0"/>
    <x v="0"/>
    <x v="0"/>
    <x v="0"/>
    <x v="0"/>
    <x v="0"/>
    <x v="0"/>
  </r>
  <r>
    <x v="242"/>
    <x v="5"/>
    <x v="7"/>
    <x v="4"/>
    <x v="0"/>
    <x v="0"/>
    <x v="239"/>
    <x v="1"/>
    <x v="0"/>
    <x v="227"/>
    <x v="2"/>
    <x v="1"/>
    <x v="52"/>
    <x v="25"/>
    <x v="0"/>
    <x v="0"/>
    <x v="242"/>
    <x v="7"/>
    <x v="7"/>
    <x v="241"/>
    <x v="2"/>
    <x v="182"/>
    <x v="0"/>
    <x v="237"/>
    <x v="0"/>
    <x v="241"/>
    <x v="240"/>
    <x v="1"/>
    <x v="241"/>
    <x v="204"/>
    <x v="0"/>
    <x v="242"/>
    <x v="0"/>
    <x v="0"/>
    <x v="0"/>
    <x v="0"/>
    <x v="0"/>
    <x v="1"/>
    <x v="0"/>
    <x v="0"/>
    <x v="242"/>
    <x v="14"/>
    <x v="28"/>
    <x v="0"/>
    <x v="0"/>
    <x v="0"/>
    <x v="0"/>
    <x v="4"/>
    <x v="1"/>
    <x v="0"/>
    <x v="4"/>
    <x v="0"/>
    <x v="0"/>
    <x v="0"/>
    <x v="0"/>
    <x v="0"/>
    <x v="224"/>
    <x v="0"/>
    <x v="0"/>
    <x v="0"/>
    <x v="0"/>
    <x v="0"/>
    <x v="0"/>
    <x v="0"/>
    <x v="0"/>
  </r>
  <r>
    <x v="243"/>
    <x v="5"/>
    <x v="7"/>
    <x v="4"/>
    <x v="0"/>
    <x v="0"/>
    <x v="240"/>
    <x v="1"/>
    <x v="0"/>
    <x v="228"/>
    <x v="1"/>
    <x v="1"/>
    <x v="6"/>
    <x v="25"/>
    <x v="0"/>
    <x v="0"/>
    <x v="243"/>
    <x v="86"/>
    <x v="19"/>
    <x v="242"/>
    <x v="2"/>
    <x v="179"/>
    <x v="0"/>
    <x v="238"/>
    <x v="0"/>
    <x v="242"/>
    <x v="241"/>
    <x v="1"/>
    <x v="242"/>
    <x v="205"/>
    <x v="0"/>
    <x v="243"/>
    <x v="0"/>
    <x v="0"/>
    <x v="0"/>
    <x v="0"/>
    <x v="0"/>
    <x v="1"/>
    <x v="0"/>
    <x v="0"/>
    <x v="243"/>
    <x v="14"/>
    <x v="29"/>
    <x v="0"/>
    <x v="0"/>
    <x v="0"/>
    <x v="0"/>
    <x v="4"/>
    <x v="1"/>
    <x v="0"/>
    <x v="4"/>
    <x v="0"/>
    <x v="0"/>
    <x v="0"/>
    <x v="0"/>
    <x v="0"/>
    <x v="225"/>
    <x v="0"/>
    <x v="0"/>
    <x v="0"/>
    <x v="0"/>
    <x v="0"/>
    <x v="0"/>
    <x v="0"/>
    <x v="0"/>
  </r>
  <r>
    <x v="244"/>
    <x v="5"/>
    <x v="7"/>
    <x v="4"/>
    <x v="0"/>
    <x v="0"/>
    <x v="241"/>
    <x v="1"/>
    <x v="0"/>
    <x v="229"/>
    <x v="1"/>
    <x v="0"/>
    <x v="31"/>
    <x v="25"/>
    <x v="0"/>
    <x v="0"/>
    <x v="244"/>
    <x v="87"/>
    <x v="50"/>
    <x v="243"/>
    <x v="2"/>
    <x v="183"/>
    <x v="0"/>
    <x v="239"/>
    <x v="0"/>
    <x v="243"/>
    <x v="242"/>
    <x v="1"/>
    <x v="243"/>
    <x v="206"/>
    <x v="0"/>
    <x v="244"/>
    <x v="0"/>
    <x v="0"/>
    <x v="0"/>
    <x v="0"/>
    <x v="0"/>
    <x v="0"/>
    <x v="0"/>
    <x v="0"/>
    <x v="244"/>
    <x v="14"/>
    <x v="0"/>
    <x v="0"/>
    <x v="0"/>
    <x v="0"/>
    <x v="0"/>
    <x v="4"/>
    <x v="1"/>
    <x v="0"/>
    <x v="4"/>
    <x v="0"/>
    <x v="0"/>
    <x v="0"/>
    <x v="0"/>
    <x v="0"/>
    <x v="226"/>
    <x v="0"/>
    <x v="0"/>
    <x v="0"/>
    <x v="0"/>
    <x v="0"/>
    <x v="0"/>
    <x v="0"/>
    <x v="0"/>
  </r>
  <r>
    <x v="245"/>
    <x v="5"/>
    <x v="7"/>
    <x v="4"/>
    <x v="0"/>
    <x v="0"/>
    <x v="242"/>
    <x v="1"/>
    <x v="0"/>
    <x v="230"/>
    <x v="1"/>
    <x v="1"/>
    <x v="6"/>
    <x v="25"/>
    <x v="0"/>
    <x v="0"/>
    <x v="245"/>
    <x v="7"/>
    <x v="7"/>
    <x v="244"/>
    <x v="1"/>
    <x v="184"/>
    <x v="0"/>
    <x v="240"/>
    <x v="0"/>
    <x v="244"/>
    <x v="243"/>
    <x v="1"/>
    <x v="244"/>
    <x v="207"/>
    <x v="0"/>
    <x v="245"/>
    <x v="0"/>
    <x v="0"/>
    <x v="0"/>
    <x v="0"/>
    <x v="0"/>
    <x v="0"/>
    <x v="0"/>
    <x v="0"/>
    <x v="245"/>
    <x v="13"/>
    <x v="2"/>
    <x v="0"/>
    <x v="0"/>
    <x v="0"/>
    <x v="0"/>
    <x v="4"/>
    <x v="1"/>
    <x v="0"/>
    <x v="4"/>
    <x v="0"/>
    <x v="0"/>
    <x v="0"/>
    <x v="0"/>
    <x v="0"/>
    <x v="159"/>
    <x v="0"/>
    <x v="0"/>
    <x v="0"/>
    <x v="0"/>
    <x v="0"/>
    <x v="0"/>
    <x v="0"/>
    <x v="0"/>
  </r>
  <r>
    <x v="246"/>
    <x v="5"/>
    <x v="7"/>
    <x v="4"/>
    <x v="0"/>
    <x v="0"/>
    <x v="243"/>
    <x v="0"/>
    <x v="0"/>
    <x v="231"/>
    <x v="1"/>
    <x v="1"/>
    <x v="11"/>
    <x v="25"/>
    <x v="0"/>
    <x v="0"/>
    <x v="246"/>
    <x v="88"/>
    <x v="56"/>
    <x v="245"/>
    <x v="2"/>
    <x v="165"/>
    <x v="0"/>
    <x v="241"/>
    <x v="0"/>
    <x v="245"/>
    <x v="244"/>
    <x v="1"/>
    <x v="245"/>
    <x v="208"/>
    <x v="0"/>
    <x v="246"/>
    <x v="0"/>
    <x v="0"/>
    <x v="0"/>
    <x v="0"/>
    <x v="0"/>
    <x v="1"/>
    <x v="0"/>
    <x v="0"/>
    <x v="246"/>
    <x v="13"/>
    <x v="3"/>
    <x v="0"/>
    <x v="0"/>
    <x v="0"/>
    <x v="0"/>
    <x v="4"/>
    <x v="1"/>
    <x v="0"/>
    <x v="4"/>
    <x v="0"/>
    <x v="0"/>
    <x v="0"/>
    <x v="0"/>
    <x v="0"/>
    <x v="227"/>
    <x v="0"/>
    <x v="0"/>
    <x v="0"/>
    <x v="0"/>
    <x v="0"/>
    <x v="0"/>
    <x v="0"/>
    <x v="0"/>
  </r>
  <r>
    <x v="247"/>
    <x v="5"/>
    <x v="7"/>
    <x v="4"/>
    <x v="0"/>
    <x v="0"/>
    <x v="244"/>
    <x v="1"/>
    <x v="0"/>
    <x v="232"/>
    <x v="1"/>
    <x v="1"/>
    <x v="100"/>
    <x v="25"/>
    <x v="0"/>
    <x v="0"/>
    <x v="247"/>
    <x v="78"/>
    <x v="89"/>
    <x v="246"/>
    <x v="1"/>
    <x v="185"/>
    <x v="1"/>
    <x v="242"/>
    <x v="16"/>
    <x v="246"/>
    <x v="245"/>
    <x v="1"/>
    <x v="246"/>
    <x v="209"/>
    <x v="0"/>
    <x v="247"/>
    <x v="0"/>
    <x v="0"/>
    <x v="0"/>
    <x v="0"/>
    <x v="0"/>
    <x v="1"/>
    <x v="0"/>
    <x v="0"/>
    <x v="247"/>
    <x v="13"/>
    <x v="7"/>
    <x v="0"/>
    <x v="0"/>
    <x v="0"/>
    <x v="0"/>
    <x v="4"/>
    <x v="1"/>
    <x v="0"/>
    <x v="4"/>
    <x v="0"/>
    <x v="0"/>
    <x v="0"/>
    <x v="0"/>
    <x v="0"/>
    <x v="228"/>
    <x v="0"/>
    <x v="0"/>
    <x v="0"/>
    <x v="0"/>
    <x v="0"/>
    <x v="0"/>
    <x v="0"/>
    <x v="0"/>
  </r>
  <r>
    <x v="248"/>
    <x v="5"/>
    <x v="7"/>
    <x v="4"/>
    <x v="0"/>
    <x v="0"/>
    <x v="245"/>
    <x v="0"/>
    <x v="0"/>
    <x v="233"/>
    <x v="1"/>
    <x v="1"/>
    <x v="31"/>
    <x v="25"/>
    <x v="0"/>
    <x v="0"/>
    <x v="248"/>
    <x v="79"/>
    <x v="14"/>
    <x v="247"/>
    <x v="2"/>
    <x v="57"/>
    <x v="0"/>
    <x v="243"/>
    <x v="0"/>
    <x v="247"/>
    <x v="246"/>
    <x v="1"/>
    <x v="247"/>
    <x v="210"/>
    <x v="0"/>
    <x v="248"/>
    <x v="0"/>
    <x v="0"/>
    <x v="0"/>
    <x v="0"/>
    <x v="0"/>
    <x v="1"/>
    <x v="0"/>
    <x v="0"/>
    <x v="248"/>
    <x v="13"/>
    <x v="13"/>
    <x v="0"/>
    <x v="0"/>
    <x v="0"/>
    <x v="0"/>
    <x v="4"/>
    <x v="1"/>
    <x v="0"/>
    <x v="4"/>
    <x v="0"/>
    <x v="0"/>
    <x v="0"/>
    <x v="0"/>
    <x v="0"/>
    <x v="223"/>
    <x v="0"/>
    <x v="0"/>
    <x v="0"/>
    <x v="0"/>
    <x v="0"/>
    <x v="0"/>
    <x v="0"/>
    <x v="0"/>
  </r>
  <r>
    <x v="249"/>
    <x v="5"/>
    <x v="7"/>
    <x v="4"/>
    <x v="0"/>
    <x v="0"/>
    <x v="246"/>
    <x v="0"/>
    <x v="0"/>
    <x v="234"/>
    <x v="0"/>
    <x v="1"/>
    <x v="31"/>
    <x v="25"/>
    <x v="0"/>
    <x v="0"/>
    <x v="249"/>
    <x v="88"/>
    <x v="92"/>
    <x v="248"/>
    <x v="2"/>
    <x v="85"/>
    <x v="0"/>
    <x v="244"/>
    <x v="0"/>
    <x v="248"/>
    <x v="247"/>
    <x v="1"/>
    <x v="248"/>
    <x v="211"/>
    <x v="0"/>
    <x v="249"/>
    <x v="0"/>
    <x v="0"/>
    <x v="0"/>
    <x v="0"/>
    <x v="0"/>
    <x v="0"/>
    <x v="0"/>
    <x v="0"/>
    <x v="249"/>
    <x v="13"/>
    <x v="6"/>
    <x v="0"/>
    <x v="0"/>
    <x v="0"/>
    <x v="0"/>
    <x v="4"/>
    <x v="1"/>
    <x v="0"/>
    <x v="4"/>
    <x v="0"/>
    <x v="0"/>
    <x v="0"/>
    <x v="0"/>
    <x v="0"/>
    <x v="229"/>
    <x v="0"/>
    <x v="0"/>
    <x v="0"/>
    <x v="0"/>
    <x v="0"/>
    <x v="0"/>
    <x v="0"/>
    <x v="0"/>
  </r>
  <r>
    <x v="250"/>
    <x v="5"/>
    <x v="7"/>
    <x v="4"/>
    <x v="0"/>
    <x v="0"/>
    <x v="247"/>
    <x v="1"/>
    <x v="0"/>
    <x v="235"/>
    <x v="1"/>
    <x v="1"/>
    <x v="6"/>
    <x v="25"/>
    <x v="0"/>
    <x v="0"/>
    <x v="250"/>
    <x v="89"/>
    <x v="17"/>
    <x v="249"/>
    <x v="1"/>
    <x v="186"/>
    <x v="0"/>
    <x v="245"/>
    <x v="0"/>
    <x v="249"/>
    <x v="248"/>
    <x v="1"/>
    <x v="249"/>
    <x v="6"/>
    <x v="0"/>
    <x v="250"/>
    <x v="0"/>
    <x v="0"/>
    <x v="0"/>
    <x v="0"/>
    <x v="0"/>
    <x v="2"/>
    <x v="0"/>
    <x v="0"/>
    <x v="250"/>
    <x v="13"/>
    <x v="15"/>
    <x v="0"/>
    <x v="0"/>
    <x v="0"/>
    <x v="0"/>
    <x v="4"/>
    <x v="1"/>
    <x v="0"/>
    <x v="4"/>
    <x v="0"/>
    <x v="0"/>
    <x v="0"/>
    <x v="0"/>
    <x v="0"/>
    <x v="230"/>
    <x v="0"/>
    <x v="0"/>
    <x v="0"/>
    <x v="0"/>
    <x v="0"/>
    <x v="0"/>
    <x v="0"/>
    <x v="0"/>
  </r>
  <r>
    <x v="251"/>
    <x v="5"/>
    <x v="7"/>
    <x v="4"/>
    <x v="0"/>
    <x v="0"/>
    <x v="248"/>
    <x v="1"/>
    <x v="0"/>
    <x v="117"/>
    <x v="1"/>
    <x v="1"/>
    <x v="6"/>
    <x v="25"/>
    <x v="0"/>
    <x v="0"/>
    <x v="251"/>
    <x v="7"/>
    <x v="7"/>
    <x v="250"/>
    <x v="2"/>
    <x v="187"/>
    <x v="0"/>
    <x v="246"/>
    <x v="0"/>
    <x v="250"/>
    <x v="249"/>
    <x v="1"/>
    <x v="250"/>
    <x v="212"/>
    <x v="0"/>
    <x v="251"/>
    <x v="0"/>
    <x v="0"/>
    <x v="0"/>
    <x v="0"/>
    <x v="0"/>
    <x v="5"/>
    <x v="0"/>
    <x v="0"/>
    <x v="251"/>
    <x v="13"/>
    <x v="16"/>
    <x v="0"/>
    <x v="0"/>
    <x v="0"/>
    <x v="0"/>
    <x v="4"/>
    <x v="1"/>
    <x v="0"/>
    <x v="4"/>
    <x v="0"/>
    <x v="0"/>
    <x v="0"/>
    <x v="0"/>
    <x v="0"/>
    <x v="231"/>
    <x v="0"/>
    <x v="0"/>
    <x v="0"/>
    <x v="0"/>
    <x v="0"/>
    <x v="0"/>
    <x v="0"/>
    <x v="0"/>
  </r>
  <r>
    <x v="252"/>
    <x v="5"/>
    <x v="7"/>
    <x v="4"/>
    <x v="0"/>
    <x v="0"/>
    <x v="249"/>
    <x v="0"/>
    <x v="0"/>
    <x v="236"/>
    <x v="0"/>
    <x v="1"/>
    <x v="11"/>
    <x v="25"/>
    <x v="0"/>
    <x v="0"/>
    <x v="252"/>
    <x v="9"/>
    <x v="17"/>
    <x v="251"/>
    <x v="2"/>
    <x v="188"/>
    <x v="0"/>
    <x v="247"/>
    <x v="0"/>
    <x v="251"/>
    <x v="250"/>
    <x v="1"/>
    <x v="251"/>
    <x v="213"/>
    <x v="0"/>
    <x v="252"/>
    <x v="0"/>
    <x v="0"/>
    <x v="0"/>
    <x v="0"/>
    <x v="0"/>
    <x v="1"/>
    <x v="0"/>
    <x v="0"/>
    <x v="252"/>
    <x v="13"/>
    <x v="10"/>
    <x v="0"/>
    <x v="0"/>
    <x v="0"/>
    <x v="0"/>
    <x v="4"/>
    <x v="1"/>
    <x v="0"/>
    <x v="4"/>
    <x v="0"/>
    <x v="0"/>
    <x v="0"/>
    <x v="0"/>
    <x v="0"/>
    <x v="232"/>
    <x v="0"/>
    <x v="0"/>
    <x v="0"/>
    <x v="0"/>
    <x v="0"/>
    <x v="0"/>
    <x v="0"/>
    <x v="0"/>
  </r>
  <r>
    <x v="253"/>
    <x v="5"/>
    <x v="7"/>
    <x v="4"/>
    <x v="0"/>
    <x v="0"/>
    <x v="250"/>
    <x v="1"/>
    <x v="0"/>
    <x v="237"/>
    <x v="0"/>
    <x v="1"/>
    <x v="101"/>
    <x v="25"/>
    <x v="0"/>
    <x v="0"/>
    <x v="253"/>
    <x v="90"/>
    <x v="36"/>
    <x v="252"/>
    <x v="2"/>
    <x v="189"/>
    <x v="0"/>
    <x v="248"/>
    <x v="0"/>
    <x v="252"/>
    <x v="251"/>
    <x v="1"/>
    <x v="252"/>
    <x v="214"/>
    <x v="0"/>
    <x v="253"/>
    <x v="0"/>
    <x v="0"/>
    <x v="0"/>
    <x v="0"/>
    <x v="0"/>
    <x v="1"/>
    <x v="0"/>
    <x v="0"/>
    <x v="253"/>
    <x v="13"/>
    <x v="17"/>
    <x v="0"/>
    <x v="0"/>
    <x v="0"/>
    <x v="0"/>
    <x v="4"/>
    <x v="1"/>
    <x v="0"/>
    <x v="4"/>
    <x v="0"/>
    <x v="0"/>
    <x v="0"/>
    <x v="0"/>
    <x v="0"/>
    <x v="233"/>
    <x v="0"/>
    <x v="0"/>
    <x v="0"/>
    <x v="0"/>
    <x v="0"/>
    <x v="0"/>
    <x v="0"/>
    <x v="0"/>
  </r>
  <r>
    <x v="254"/>
    <x v="5"/>
    <x v="7"/>
    <x v="4"/>
    <x v="0"/>
    <x v="0"/>
    <x v="251"/>
    <x v="1"/>
    <x v="0"/>
    <x v="238"/>
    <x v="1"/>
    <x v="1"/>
    <x v="11"/>
    <x v="25"/>
    <x v="0"/>
    <x v="0"/>
    <x v="254"/>
    <x v="7"/>
    <x v="7"/>
    <x v="253"/>
    <x v="1"/>
    <x v="187"/>
    <x v="0"/>
    <x v="249"/>
    <x v="0"/>
    <x v="253"/>
    <x v="252"/>
    <x v="1"/>
    <x v="253"/>
    <x v="215"/>
    <x v="0"/>
    <x v="254"/>
    <x v="0"/>
    <x v="0"/>
    <x v="0"/>
    <x v="0"/>
    <x v="0"/>
    <x v="1"/>
    <x v="0"/>
    <x v="0"/>
    <x v="254"/>
    <x v="13"/>
    <x v="23"/>
    <x v="0"/>
    <x v="0"/>
    <x v="0"/>
    <x v="0"/>
    <x v="4"/>
    <x v="1"/>
    <x v="0"/>
    <x v="4"/>
    <x v="0"/>
    <x v="0"/>
    <x v="0"/>
    <x v="0"/>
    <x v="0"/>
    <x v="234"/>
    <x v="0"/>
    <x v="0"/>
    <x v="0"/>
    <x v="0"/>
    <x v="0"/>
    <x v="0"/>
    <x v="0"/>
    <x v="0"/>
  </r>
  <r>
    <x v="255"/>
    <x v="5"/>
    <x v="7"/>
    <x v="4"/>
    <x v="0"/>
    <x v="0"/>
    <x v="252"/>
    <x v="1"/>
    <x v="0"/>
    <x v="239"/>
    <x v="0"/>
    <x v="1"/>
    <x v="102"/>
    <x v="25"/>
    <x v="0"/>
    <x v="0"/>
    <x v="255"/>
    <x v="82"/>
    <x v="20"/>
    <x v="254"/>
    <x v="2"/>
    <x v="190"/>
    <x v="0"/>
    <x v="250"/>
    <x v="0"/>
    <x v="254"/>
    <x v="253"/>
    <x v="1"/>
    <x v="254"/>
    <x v="216"/>
    <x v="0"/>
    <x v="255"/>
    <x v="0"/>
    <x v="0"/>
    <x v="0"/>
    <x v="0"/>
    <x v="0"/>
    <x v="1"/>
    <x v="0"/>
    <x v="0"/>
    <x v="255"/>
    <x v="13"/>
    <x v="19"/>
    <x v="0"/>
    <x v="0"/>
    <x v="0"/>
    <x v="0"/>
    <x v="4"/>
    <x v="1"/>
    <x v="0"/>
    <x v="4"/>
    <x v="0"/>
    <x v="0"/>
    <x v="0"/>
    <x v="0"/>
    <x v="0"/>
    <x v="235"/>
    <x v="0"/>
    <x v="0"/>
    <x v="0"/>
    <x v="0"/>
    <x v="0"/>
    <x v="0"/>
    <x v="0"/>
    <x v="0"/>
  </r>
  <r>
    <x v="256"/>
    <x v="5"/>
    <x v="7"/>
    <x v="4"/>
    <x v="0"/>
    <x v="0"/>
    <x v="253"/>
    <x v="1"/>
    <x v="0"/>
    <x v="240"/>
    <x v="1"/>
    <x v="1"/>
    <x v="31"/>
    <x v="25"/>
    <x v="0"/>
    <x v="0"/>
    <x v="256"/>
    <x v="84"/>
    <x v="50"/>
    <x v="255"/>
    <x v="2"/>
    <x v="90"/>
    <x v="0"/>
    <x v="207"/>
    <x v="0"/>
    <x v="255"/>
    <x v="254"/>
    <x v="1"/>
    <x v="255"/>
    <x v="6"/>
    <x v="0"/>
    <x v="256"/>
    <x v="0"/>
    <x v="0"/>
    <x v="0"/>
    <x v="0"/>
    <x v="0"/>
    <x v="0"/>
    <x v="0"/>
    <x v="0"/>
    <x v="256"/>
    <x v="13"/>
    <x v="28"/>
    <x v="0"/>
    <x v="0"/>
    <x v="0"/>
    <x v="0"/>
    <x v="4"/>
    <x v="1"/>
    <x v="0"/>
    <x v="4"/>
    <x v="0"/>
    <x v="0"/>
    <x v="0"/>
    <x v="0"/>
    <x v="0"/>
    <x v="196"/>
    <x v="0"/>
    <x v="0"/>
    <x v="0"/>
    <x v="0"/>
    <x v="0"/>
    <x v="0"/>
    <x v="0"/>
    <x v="0"/>
  </r>
  <r>
    <x v="257"/>
    <x v="6"/>
    <x v="8"/>
    <x v="4"/>
    <x v="0"/>
    <x v="0"/>
    <x v="254"/>
    <x v="1"/>
    <x v="1"/>
    <x v="241"/>
    <x v="1"/>
    <x v="1"/>
    <x v="11"/>
    <x v="27"/>
    <x v="0"/>
    <x v="0"/>
    <x v="257"/>
    <x v="7"/>
    <x v="7"/>
    <x v="256"/>
    <x v="1"/>
    <x v="6"/>
    <x v="1"/>
    <x v="251"/>
    <x v="0"/>
    <x v="256"/>
    <x v="255"/>
    <x v="2"/>
    <x v="256"/>
    <x v="217"/>
    <x v="0"/>
    <x v="257"/>
    <x v="0"/>
    <x v="0"/>
    <x v="0"/>
    <x v="0"/>
    <x v="0"/>
    <x v="0"/>
    <x v="0"/>
    <x v="0"/>
    <x v="257"/>
    <x v="15"/>
    <x v="13"/>
    <x v="0"/>
    <x v="0"/>
    <x v="0"/>
    <x v="0"/>
    <x v="139"/>
    <x v="0"/>
    <x v="1"/>
    <x v="141"/>
    <x v="0"/>
    <x v="0"/>
    <x v="0"/>
    <x v="0"/>
    <x v="0"/>
    <x v="236"/>
    <x v="0"/>
    <x v="0"/>
    <x v="0"/>
    <x v="0"/>
    <x v="0"/>
    <x v="0"/>
    <x v="0"/>
    <x v="0"/>
  </r>
  <r>
    <x v="258"/>
    <x v="6"/>
    <x v="8"/>
    <x v="4"/>
    <x v="0"/>
    <x v="0"/>
    <x v="255"/>
    <x v="1"/>
    <x v="1"/>
    <x v="242"/>
    <x v="1"/>
    <x v="1"/>
    <x v="11"/>
    <x v="27"/>
    <x v="0"/>
    <x v="0"/>
    <x v="258"/>
    <x v="7"/>
    <x v="7"/>
    <x v="257"/>
    <x v="1"/>
    <x v="191"/>
    <x v="1"/>
    <x v="252"/>
    <x v="0"/>
    <x v="257"/>
    <x v="256"/>
    <x v="2"/>
    <x v="257"/>
    <x v="218"/>
    <x v="0"/>
    <x v="258"/>
    <x v="0"/>
    <x v="0"/>
    <x v="0"/>
    <x v="0"/>
    <x v="0"/>
    <x v="2"/>
    <x v="0"/>
    <x v="0"/>
    <x v="258"/>
    <x v="15"/>
    <x v="2"/>
    <x v="0"/>
    <x v="0"/>
    <x v="0"/>
    <x v="0"/>
    <x v="140"/>
    <x v="0"/>
    <x v="1"/>
    <x v="142"/>
    <x v="0"/>
    <x v="0"/>
    <x v="0"/>
    <x v="0"/>
    <x v="0"/>
    <x v="237"/>
    <x v="0"/>
    <x v="0"/>
    <x v="0"/>
    <x v="0"/>
    <x v="0"/>
    <x v="0"/>
    <x v="0"/>
    <x v="0"/>
  </r>
  <r>
    <x v="259"/>
    <x v="6"/>
    <x v="8"/>
    <x v="4"/>
    <x v="0"/>
    <x v="0"/>
    <x v="256"/>
    <x v="1"/>
    <x v="1"/>
    <x v="243"/>
    <x v="3"/>
    <x v="1"/>
    <x v="6"/>
    <x v="28"/>
    <x v="1"/>
    <x v="1"/>
    <x v="259"/>
    <x v="9"/>
    <x v="93"/>
    <x v="258"/>
    <x v="1"/>
    <x v="192"/>
    <x v="1"/>
    <x v="253"/>
    <x v="0"/>
    <x v="258"/>
    <x v="257"/>
    <x v="2"/>
    <x v="258"/>
    <x v="219"/>
    <x v="0"/>
    <x v="259"/>
    <x v="0"/>
    <x v="0"/>
    <x v="0"/>
    <x v="0"/>
    <x v="0"/>
    <x v="1"/>
    <x v="0"/>
    <x v="0"/>
    <x v="259"/>
    <x v="15"/>
    <x v="7"/>
    <x v="0"/>
    <x v="0"/>
    <x v="0"/>
    <x v="0"/>
    <x v="141"/>
    <x v="0"/>
    <x v="1"/>
    <x v="143"/>
    <x v="0"/>
    <x v="0"/>
    <x v="0"/>
    <x v="0"/>
    <x v="0"/>
    <x v="238"/>
    <x v="0"/>
    <x v="0"/>
    <x v="0"/>
    <x v="0"/>
    <x v="0"/>
    <x v="0"/>
    <x v="0"/>
    <x v="0"/>
  </r>
  <r>
    <x v="260"/>
    <x v="6"/>
    <x v="8"/>
    <x v="4"/>
    <x v="0"/>
    <x v="0"/>
    <x v="257"/>
    <x v="0"/>
    <x v="1"/>
    <x v="244"/>
    <x v="1"/>
    <x v="1"/>
    <x v="11"/>
    <x v="27"/>
    <x v="0"/>
    <x v="0"/>
    <x v="260"/>
    <x v="7"/>
    <x v="7"/>
    <x v="259"/>
    <x v="1"/>
    <x v="193"/>
    <x v="0"/>
    <x v="254"/>
    <x v="0"/>
    <x v="259"/>
    <x v="258"/>
    <x v="0"/>
    <x v="259"/>
    <x v="220"/>
    <x v="0"/>
    <x v="260"/>
    <x v="0"/>
    <x v="0"/>
    <x v="0"/>
    <x v="0"/>
    <x v="0"/>
    <x v="2"/>
    <x v="0"/>
    <x v="0"/>
    <x v="260"/>
    <x v="15"/>
    <x v="1"/>
    <x v="0"/>
    <x v="0"/>
    <x v="0"/>
    <x v="0"/>
    <x v="142"/>
    <x v="0"/>
    <x v="1"/>
    <x v="144"/>
    <x v="0"/>
    <x v="0"/>
    <x v="0"/>
    <x v="0"/>
    <x v="0"/>
    <x v="239"/>
    <x v="0"/>
    <x v="0"/>
    <x v="0"/>
    <x v="0"/>
    <x v="0"/>
    <x v="0"/>
    <x v="0"/>
    <x v="0"/>
  </r>
  <r>
    <x v="261"/>
    <x v="6"/>
    <x v="8"/>
    <x v="4"/>
    <x v="0"/>
    <x v="0"/>
    <x v="258"/>
    <x v="0"/>
    <x v="1"/>
    <x v="245"/>
    <x v="0"/>
    <x v="1"/>
    <x v="15"/>
    <x v="27"/>
    <x v="0"/>
    <x v="0"/>
    <x v="261"/>
    <x v="7"/>
    <x v="7"/>
    <x v="260"/>
    <x v="1"/>
    <x v="4"/>
    <x v="1"/>
    <x v="255"/>
    <x v="17"/>
    <x v="260"/>
    <x v="259"/>
    <x v="2"/>
    <x v="260"/>
    <x v="221"/>
    <x v="0"/>
    <x v="261"/>
    <x v="0"/>
    <x v="0"/>
    <x v="0"/>
    <x v="0"/>
    <x v="0"/>
    <x v="0"/>
    <x v="0"/>
    <x v="0"/>
    <x v="261"/>
    <x v="15"/>
    <x v="12"/>
    <x v="0"/>
    <x v="0"/>
    <x v="0"/>
    <x v="0"/>
    <x v="143"/>
    <x v="0"/>
    <x v="1"/>
    <x v="145"/>
    <x v="0"/>
    <x v="0"/>
    <x v="0"/>
    <x v="0"/>
    <x v="0"/>
    <x v="240"/>
    <x v="0"/>
    <x v="0"/>
    <x v="0"/>
    <x v="0"/>
    <x v="0"/>
    <x v="0"/>
    <x v="0"/>
    <x v="0"/>
  </r>
  <r>
    <x v="262"/>
    <x v="6"/>
    <x v="8"/>
    <x v="4"/>
    <x v="0"/>
    <x v="0"/>
    <x v="259"/>
    <x v="0"/>
    <x v="1"/>
    <x v="246"/>
    <x v="1"/>
    <x v="1"/>
    <x v="11"/>
    <x v="27"/>
    <x v="0"/>
    <x v="0"/>
    <x v="262"/>
    <x v="7"/>
    <x v="7"/>
    <x v="261"/>
    <x v="1"/>
    <x v="194"/>
    <x v="0"/>
    <x v="0"/>
    <x v="0"/>
    <x v="261"/>
    <x v="260"/>
    <x v="2"/>
    <x v="261"/>
    <x v="222"/>
    <x v="0"/>
    <x v="262"/>
    <x v="0"/>
    <x v="0"/>
    <x v="0"/>
    <x v="0"/>
    <x v="0"/>
    <x v="2"/>
    <x v="0"/>
    <x v="0"/>
    <x v="262"/>
    <x v="15"/>
    <x v="5"/>
    <x v="0"/>
    <x v="0"/>
    <x v="0"/>
    <x v="0"/>
    <x v="144"/>
    <x v="0"/>
    <x v="1"/>
    <x v="146"/>
    <x v="0"/>
    <x v="0"/>
    <x v="0"/>
    <x v="0"/>
    <x v="0"/>
    <x v="150"/>
    <x v="0"/>
    <x v="0"/>
    <x v="0"/>
    <x v="0"/>
    <x v="0"/>
    <x v="0"/>
    <x v="0"/>
    <x v="0"/>
  </r>
  <r>
    <x v="263"/>
    <x v="6"/>
    <x v="8"/>
    <x v="4"/>
    <x v="0"/>
    <x v="0"/>
    <x v="260"/>
    <x v="1"/>
    <x v="1"/>
    <x v="247"/>
    <x v="1"/>
    <x v="1"/>
    <x v="11"/>
    <x v="27"/>
    <x v="0"/>
    <x v="0"/>
    <x v="263"/>
    <x v="7"/>
    <x v="7"/>
    <x v="262"/>
    <x v="1"/>
    <x v="195"/>
    <x v="1"/>
    <x v="252"/>
    <x v="0"/>
    <x v="262"/>
    <x v="261"/>
    <x v="2"/>
    <x v="262"/>
    <x v="223"/>
    <x v="0"/>
    <x v="263"/>
    <x v="0"/>
    <x v="0"/>
    <x v="0"/>
    <x v="0"/>
    <x v="0"/>
    <x v="1"/>
    <x v="0"/>
    <x v="0"/>
    <x v="263"/>
    <x v="15"/>
    <x v="3"/>
    <x v="0"/>
    <x v="0"/>
    <x v="0"/>
    <x v="0"/>
    <x v="4"/>
    <x v="1"/>
    <x v="0"/>
    <x v="4"/>
    <x v="0"/>
    <x v="0"/>
    <x v="0"/>
    <x v="0"/>
    <x v="0"/>
    <x v="237"/>
    <x v="0"/>
    <x v="0"/>
    <x v="0"/>
    <x v="0"/>
    <x v="0"/>
    <x v="0"/>
    <x v="0"/>
    <x v="0"/>
  </r>
  <r>
    <x v="264"/>
    <x v="6"/>
    <x v="8"/>
    <x v="4"/>
    <x v="0"/>
    <x v="0"/>
    <x v="261"/>
    <x v="0"/>
    <x v="1"/>
    <x v="248"/>
    <x v="1"/>
    <x v="1"/>
    <x v="11"/>
    <x v="27"/>
    <x v="0"/>
    <x v="0"/>
    <x v="264"/>
    <x v="91"/>
    <x v="7"/>
    <x v="263"/>
    <x v="1"/>
    <x v="196"/>
    <x v="0"/>
    <x v="256"/>
    <x v="0"/>
    <x v="263"/>
    <x v="262"/>
    <x v="2"/>
    <x v="263"/>
    <x v="224"/>
    <x v="0"/>
    <x v="264"/>
    <x v="0"/>
    <x v="0"/>
    <x v="0"/>
    <x v="0"/>
    <x v="0"/>
    <x v="1"/>
    <x v="0"/>
    <x v="0"/>
    <x v="264"/>
    <x v="15"/>
    <x v="6"/>
    <x v="0"/>
    <x v="0"/>
    <x v="0"/>
    <x v="0"/>
    <x v="4"/>
    <x v="1"/>
    <x v="0"/>
    <x v="4"/>
    <x v="0"/>
    <x v="0"/>
    <x v="0"/>
    <x v="0"/>
    <x v="0"/>
    <x v="241"/>
    <x v="0"/>
    <x v="0"/>
    <x v="0"/>
    <x v="0"/>
    <x v="0"/>
    <x v="0"/>
    <x v="0"/>
    <x v="0"/>
  </r>
  <r>
    <x v="265"/>
    <x v="6"/>
    <x v="8"/>
    <x v="4"/>
    <x v="0"/>
    <x v="0"/>
    <x v="262"/>
    <x v="0"/>
    <x v="0"/>
    <x v="249"/>
    <x v="1"/>
    <x v="1"/>
    <x v="11"/>
    <x v="27"/>
    <x v="0"/>
    <x v="0"/>
    <x v="265"/>
    <x v="7"/>
    <x v="7"/>
    <x v="264"/>
    <x v="1"/>
    <x v="197"/>
    <x v="0"/>
    <x v="257"/>
    <x v="0"/>
    <x v="264"/>
    <x v="263"/>
    <x v="2"/>
    <x v="264"/>
    <x v="225"/>
    <x v="0"/>
    <x v="265"/>
    <x v="0"/>
    <x v="0"/>
    <x v="0"/>
    <x v="0"/>
    <x v="0"/>
    <x v="0"/>
    <x v="0"/>
    <x v="0"/>
    <x v="265"/>
    <x v="15"/>
    <x v="11"/>
    <x v="0"/>
    <x v="0"/>
    <x v="0"/>
    <x v="0"/>
    <x v="4"/>
    <x v="1"/>
    <x v="0"/>
    <x v="4"/>
    <x v="0"/>
    <x v="0"/>
    <x v="0"/>
    <x v="0"/>
    <x v="0"/>
    <x v="242"/>
    <x v="0"/>
    <x v="0"/>
    <x v="0"/>
    <x v="0"/>
    <x v="0"/>
    <x v="0"/>
    <x v="0"/>
    <x v="0"/>
  </r>
  <r>
    <x v="266"/>
    <x v="7"/>
    <x v="9"/>
    <x v="4"/>
    <x v="0"/>
    <x v="0"/>
    <x v="263"/>
    <x v="1"/>
    <x v="1"/>
    <x v="250"/>
    <x v="1"/>
    <x v="1"/>
    <x v="6"/>
    <x v="29"/>
    <x v="1"/>
    <x v="1"/>
    <x v="266"/>
    <x v="92"/>
    <x v="19"/>
    <x v="265"/>
    <x v="1"/>
    <x v="198"/>
    <x v="0"/>
    <x v="258"/>
    <x v="0"/>
    <x v="265"/>
    <x v="264"/>
    <x v="2"/>
    <x v="265"/>
    <x v="226"/>
    <x v="0"/>
    <x v="266"/>
    <x v="0"/>
    <x v="0"/>
    <x v="0"/>
    <x v="0"/>
    <x v="0"/>
    <x v="2"/>
    <x v="0"/>
    <x v="0"/>
    <x v="266"/>
    <x v="16"/>
    <x v="27"/>
    <x v="0"/>
    <x v="0"/>
    <x v="0"/>
    <x v="0"/>
    <x v="145"/>
    <x v="0"/>
    <x v="1"/>
    <x v="147"/>
    <x v="0"/>
    <x v="0"/>
    <x v="0"/>
    <x v="0"/>
    <x v="0"/>
    <x v="243"/>
    <x v="0"/>
    <x v="0"/>
    <x v="0"/>
    <x v="0"/>
    <x v="0"/>
    <x v="0"/>
    <x v="0"/>
    <x v="0"/>
  </r>
  <r>
    <x v="267"/>
    <x v="7"/>
    <x v="9"/>
    <x v="4"/>
    <x v="0"/>
    <x v="0"/>
    <x v="264"/>
    <x v="1"/>
    <x v="1"/>
    <x v="205"/>
    <x v="1"/>
    <x v="1"/>
    <x v="6"/>
    <x v="30"/>
    <x v="0"/>
    <x v="0"/>
    <x v="267"/>
    <x v="7"/>
    <x v="7"/>
    <x v="266"/>
    <x v="1"/>
    <x v="199"/>
    <x v="0"/>
    <x v="259"/>
    <x v="0"/>
    <x v="266"/>
    <x v="265"/>
    <x v="1"/>
    <x v="266"/>
    <x v="227"/>
    <x v="0"/>
    <x v="267"/>
    <x v="0"/>
    <x v="0"/>
    <x v="0"/>
    <x v="0"/>
    <x v="0"/>
    <x v="1"/>
    <x v="0"/>
    <x v="0"/>
    <x v="267"/>
    <x v="16"/>
    <x v="20"/>
    <x v="0"/>
    <x v="0"/>
    <x v="0"/>
    <x v="0"/>
    <x v="146"/>
    <x v="0"/>
    <x v="1"/>
    <x v="148"/>
    <x v="0"/>
    <x v="0"/>
    <x v="0"/>
    <x v="0"/>
    <x v="0"/>
    <x v="244"/>
    <x v="0"/>
    <x v="0"/>
    <x v="0"/>
    <x v="0"/>
    <x v="0"/>
    <x v="0"/>
    <x v="0"/>
    <x v="0"/>
  </r>
  <r>
    <x v="268"/>
    <x v="7"/>
    <x v="9"/>
    <x v="4"/>
    <x v="0"/>
    <x v="0"/>
    <x v="265"/>
    <x v="1"/>
    <x v="1"/>
    <x v="251"/>
    <x v="0"/>
    <x v="1"/>
    <x v="11"/>
    <x v="30"/>
    <x v="0"/>
    <x v="0"/>
    <x v="268"/>
    <x v="7"/>
    <x v="7"/>
    <x v="267"/>
    <x v="1"/>
    <x v="6"/>
    <x v="1"/>
    <x v="260"/>
    <x v="0"/>
    <x v="267"/>
    <x v="266"/>
    <x v="2"/>
    <x v="267"/>
    <x v="6"/>
    <x v="0"/>
    <x v="268"/>
    <x v="0"/>
    <x v="0"/>
    <x v="0"/>
    <x v="0"/>
    <x v="0"/>
    <x v="2"/>
    <x v="0"/>
    <x v="0"/>
    <x v="268"/>
    <x v="16"/>
    <x v="24"/>
    <x v="0"/>
    <x v="0"/>
    <x v="0"/>
    <x v="0"/>
    <x v="147"/>
    <x v="0"/>
    <x v="1"/>
    <x v="149"/>
    <x v="0"/>
    <x v="0"/>
    <x v="0"/>
    <x v="0"/>
    <x v="0"/>
    <x v="245"/>
    <x v="0"/>
    <x v="0"/>
    <x v="0"/>
    <x v="0"/>
    <x v="0"/>
    <x v="0"/>
    <x v="0"/>
    <x v="0"/>
  </r>
  <r>
    <x v="269"/>
    <x v="7"/>
    <x v="9"/>
    <x v="4"/>
    <x v="0"/>
    <x v="0"/>
    <x v="266"/>
    <x v="1"/>
    <x v="1"/>
    <x v="252"/>
    <x v="1"/>
    <x v="1"/>
    <x v="103"/>
    <x v="31"/>
    <x v="1"/>
    <x v="1"/>
    <x v="269"/>
    <x v="7"/>
    <x v="17"/>
    <x v="268"/>
    <x v="1"/>
    <x v="200"/>
    <x v="0"/>
    <x v="261"/>
    <x v="0"/>
    <x v="268"/>
    <x v="267"/>
    <x v="2"/>
    <x v="268"/>
    <x v="228"/>
    <x v="0"/>
    <x v="269"/>
    <x v="0"/>
    <x v="0"/>
    <x v="0"/>
    <x v="0"/>
    <x v="0"/>
    <x v="0"/>
    <x v="0"/>
    <x v="0"/>
    <x v="269"/>
    <x v="16"/>
    <x v="19"/>
    <x v="0"/>
    <x v="0"/>
    <x v="0"/>
    <x v="0"/>
    <x v="148"/>
    <x v="0"/>
    <x v="1"/>
    <x v="150"/>
    <x v="0"/>
    <x v="0"/>
    <x v="0"/>
    <x v="0"/>
    <x v="0"/>
    <x v="246"/>
    <x v="0"/>
    <x v="0"/>
    <x v="0"/>
    <x v="1"/>
    <x v="0"/>
    <x v="0"/>
    <x v="0"/>
    <x v="0"/>
  </r>
  <r>
    <x v="270"/>
    <x v="7"/>
    <x v="9"/>
    <x v="4"/>
    <x v="0"/>
    <x v="0"/>
    <x v="267"/>
    <x v="0"/>
    <x v="1"/>
    <x v="253"/>
    <x v="1"/>
    <x v="1"/>
    <x v="11"/>
    <x v="30"/>
    <x v="0"/>
    <x v="0"/>
    <x v="270"/>
    <x v="7"/>
    <x v="7"/>
    <x v="269"/>
    <x v="1"/>
    <x v="201"/>
    <x v="0"/>
    <x v="262"/>
    <x v="0"/>
    <x v="269"/>
    <x v="268"/>
    <x v="0"/>
    <x v="269"/>
    <x v="229"/>
    <x v="0"/>
    <x v="270"/>
    <x v="0"/>
    <x v="0"/>
    <x v="0"/>
    <x v="0"/>
    <x v="0"/>
    <x v="2"/>
    <x v="0"/>
    <x v="0"/>
    <x v="270"/>
    <x v="16"/>
    <x v="25"/>
    <x v="0"/>
    <x v="0"/>
    <x v="0"/>
    <x v="0"/>
    <x v="149"/>
    <x v="0"/>
    <x v="1"/>
    <x v="151"/>
    <x v="0"/>
    <x v="0"/>
    <x v="0"/>
    <x v="0"/>
    <x v="0"/>
    <x v="247"/>
    <x v="0"/>
    <x v="0"/>
    <x v="0"/>
    <x v="0"/>
    <x v="0"/>
    <x v="0"/>
    <x v="0"/>
    <x v="0"/>
  </r>
  <r>
    <x v="271"/>
    <x v="7"/>
    <x v="9"/>
    <x v="4"/>
    <x v="0"/>
    <x v="0"/>
    <x v="268"/>
    <x v="1"/>
    <x v="1"/>
    <x v="254"/>
    <x v="2"/>
    <x v="1"/>
    <x v="11"/>
    <x v="30"/>
    <x v="0"/>
    <x v="0"/>
    <x v="271"/>
    <x v="7"/>
    <x v="7"/>
    <x v="270"/>
    <x v="1"/>
    <x v="42"/>
    <x v="0"/>
    <x v="263"/>
    <x v="0"/>
    <x v="270"/>
    <x v="269"/>
    <x v="2"/>
    <x v="270"/>
    <x v="230"/>
    <x v="0"/>
    <x v="271"/>
    <x v="0"/>
    <x v="0"/>
    <x v="0"/>
    <x v="0"/>
    <x v="0"/>
    <x v="0"/>
    <x v="0"/>
    <x v="0"/>
    <x v="271"/>
    <x v="16"/>
    <x v="17"/>
    <x v="0"/>
    <x v="0"/>
    <x v="0"/>
    <x v="0"/>
    <x v="150"/>
    <x v="0"/>
    <x v="1"/>
    <x v="152"/>
    <x v="0"/>
    <x v="0"/>
    <x v="0"/>
    <x v="0"/>
    <x v="0"/>
    <x v="150"/>
    <x v="0"/>
    <x v="0"/>
    <x v="0"/>
    <x v="0"/>
    <x v="0"/>
    <x v="0"/>
    <x v="0"/>
    <x v="0"/>
  </r>
  <r>
    <x v="272"/>
    <x v="7"/>
    <x v="9"/>
    <x v="4"/>
    <x v="0"/>
    <x v="0"/>
    <x v="269"/>
    <x v="0"/>
    <x v="1"/>
    <x v="255"/>
    <x v="1"/>
    <x v="1"/>
    <x v="6"/>
    <x v="32"/>
    <x v="1"/>
    <x v="1"/>
    <x v="272"/>
    <x v="7"/>
    <x v="7"/>
    <x v="271"/>
    <x v="1"/>
    <x v="202"/>
    <x v="0"/>
    <x v="264"/>
    <x v="0"/>
    <x v="271"/>
    <x v="270"/>
    <x v="0"/>
    <x v="271"/>
    <x v="231"/>
    <x v="0"/>
    <x v="272"/>
    <x v="0"/>
    <x v="0"/>
    <x v="0"/>
    <x v="0"/>
    <x v="0"/>
    <x v="1"/>
    <x v="0"/>
    <x v="0"/>
    <x v="272"/>
    <x v="16"/>
    <x v="22"/>
    <x v="0"/>
    <x v="0"/>
    <x v="0"/>
    <x v="0"/>
    <x v="4"/>
    <x v="1"/>
    <x v="0"/>
    <x v="4"/>
    <x v="0"/>
    <x v="0"/>
    <x v="0"/>
    <x v="0"/>
    <x v="0"/>
    <x v="248"/>
    <x v="0"/>
    <x v="0"/>
    <x v="0"/>
    <x v="0"/>
    <x v="0"/>
    <x v="0"/>
    <x v="0"/>
    <x v="0"/>
  </r>
  <r>
    <x v="273"/>
    <x v="7"/>
    <x v="9"/>
    <x v="4"/>
    <x v="0"/>
    <x v="0"/>
    <x v="270"/>
    <x v="0"/>
    <x v="1"/>
    <x v="256"/>
    <x v="2"/>
    <x v="1"/>
    <x v="6"/>
    <x v="29"/>
    <x v="1"/>
    <x v="1"/>
    <x v="273"/>
    <x v="93"/>
    <x v="19"/>
    <x v="272"/>
    <x v="1"/>
    <x v="79"/>
    <x v="0"/>
    <x v="265"/>
    <x v="0"/>
    <x v="272"/>
    <x v="271"/>
    <x v="1"/>
    <x v="272"/>
    <x v="232"/>
    <x v="0"/>
    <x v="273"/>
    <x v="0"/>
    <x v="0"/>
    <x v="0"/>
    <x v="0"/>
    <x v="0"/>
    <x v="1"/>
    <x v="0"/>
    <x v="0"/>
    <x v="273"/>
    <x v="16"/>
    <x v="26"/>
    <x v="0"/>
    <x v="0"/>
    <x v="0"/>
    <x v="0"/>
    <x v="4"/>
    <x v="1"/>
    <x v="0"/>
    <x v="4"/>
    <x v="0"/>
    <x v="0"/>
    <x v="0"/>
    <x v="0"/>
    <x v="0"/>
    <x v="249"/>
    <x v="0"/>
    <x v="0"/>
    <x v="0"/>
    <x v="0"/>
    <x v="0"/>
    <x v="0"/>
    <x v="0"/>
    <x v="0"/>
  </r>
  <r>
    <x v="274"/>
    <x v="7"/>
    <x v="9"/>
    <x v="4"/>
    <x v="0"/>
    <x v="0"/>
    <x v="271"/>
    <x v="1"/>
    <x v="1"/>
    <x v="257"/>
    <x v="1"/>
    <x v="1"/>
    <x v="6"/>
    <x v="29"/>
    <x v="1"/>
    <x v="1"/>
    <x v="274"/>
    <x v="94"/>
    <x v="19"/>
    <x v="273"/>
    <x v="1"/>
    <x v="203"/>
    <x v="0"/>
    <x v="266"/>
    <x v="0"/>
    <x v="273"/>
    <x v="272"/>
    <x v="2"/>
    <x v="273"/>
    <x v="233"/>
    <x v="0"/>
    <x v="274"/>
    <x v="0"/>
    <x v="0"/>
    <x v="0"/>
    <x v="0"/>
    <x v="0"/>
    <x v="1"/>
    <x v="0"/>
    <x v="0"/>
    <x v="274"/>
    <x v="16"/>
    <x v="18"/>
    <x v="0"/>
    <x v="0"/>
    <x v="0"/>
    <x v="0"/>
    <x v="4"/>
    <x v="1"/>
    <x v="0"/>
    <x v="4"/>
    <x v="0"/>
    <x v="0"/>
    <x v="0"/>
    <x v="0"/>
    <x v="0"/>
    <x v="250"/>
    <x v="0"/>
    <x v="0"/>
    <x v="0"/>
    <x v="0"/>
    <x v="0"/>
    <x v="0"/>
    <x v="0"/>
    <x v="0"/>
  </r>
  <r>
    <x v="275"/>
    <x v="7"/>
    <x v="9"/>
    <x v="4"/>
    <x v="0"/>
    <x v="0"/>
    <x v="272"/>
    <x v="1"/>
    <x v="1"/>
    <x v="258"/>
    <x v="1"/>
    <x v="1"/>
    <x v="11"/>
    <x v="29"/>
    <x v="1"/>
    <x v="1"/>
    <x v="275"/>
    <x v="7"/>
    <x v="17"/>
    <x v="274"/>
    <x v="1"/>
    <x v="204"/>
    <x v="0"/>
    <x v="267"/>
    <x v="0"/>
    <x v="274"/>
    <x v="273"/>
    <x v="2"/>
    <x v="274"/>
    <x v="234"/>
    <x v="0"/>
    <x v="275"/>
    <x v="0"/>
    <x v="0"/>
    <x v="0"/>
    <x v="0"/>
    <x v="0"/>
    <x v="0"/>
    <x v="0"/>
    <x v="0"/>
    <x v="275"/>
    <x v="16"/>
    <x v="23"/>
    <x v="0"/>
    <x v="0"/>
    <x v="0"/>
    <x v="0"/>
    <x v="4"/>
    <x v="1"/>
    <x v="0"/>
    <x v="4"/>
    <x v="0"/>
    <x v="0"/>
    <x v="0"/>
    <x v="0"/>
    <x v="0"/>
    <x v="251"/>
    <x v="0"/>
    <x v="0"/>
    <x v="0"/>
    <x v="0"/>
    <x v="0"/>
    <x v="0"/>
    <x v="0"/>
    <x v="0"/>
  </r>
  <r>
    <x v="276"/>
    <x v="7"/>
    <x v="9"/>
    <x v="4"/>
    <x v="0"/>
    <x v="0"/>
    <x v="273"/>
    <x v="1"/>
    <x v="1"/>
    <x v="259"/>
    <x v="2"/>
    <x v="1"/>
    <x v="11"/>
    <x v="29"/>
    <x v="1"/>
    <x v="1"/>
    <x v="276"/>
    <x v="7"/>
    <x v="7"/>
    <x v="275"/>
    <x v="1"/>
    <x v="205"/>
    <x v="0"/>
    <x v="268"/>
    <x v="0"/>
    <x v="275"/>
    <x v="274"/>
    <x v="2"/>
    <x v="275"/>
    <x v="235"/>
    <x v="0"/>
    <x v="276"/>
    <x v="0"/>
    <x v="0"/>
    <x v="0"/>
    <x v="0"/>
    <x v="0"/>
    <x v="1"/>
    <x v="0"/>
    <x v="0"/>
    <x v="276"/>
    <x v="16"/>
    <x v="28"/>
    <x v="0"/>
    <x v="0"/>
    <x v="0"/>
    <x v="0"/>
    <x v="4"/>
    <x v="1"/>
    <x v="0"/>
    <x v="4"/>
    <x v="0"/>
    <x v="0"/>
    <x v="0"/>
    <x v="0"/>
    <x v="0"/>
    <x v="252"/>
    <x v="0"/>
    <x v="0"/>
    <x v="0"/>
    <x v="0"/>
    <x v="0"/>
    <x v="0"/>
    <x v="0"/>
    <x v="0"/>
  </r>
  <r>
    <x v="277"/>
    <x v="7"/>
    <x v="9"/>
    <x v="4"/>
    <x v="0"/>
    <x v="0"/>
    <x v="274"/>
    <x v="0"/>
    <x v="1"/>
    <x v="2"/>
    <x v="1"/>
    <x v="1"/>
    <x v="11"/>
    <x v="29"/>
    <x v="1"/>
    <x v="1"/>
    <x v="277"/>
    <x v="7"/>
    <x v="94"/>
    <x v="276"/>
    <x v="1"/>
    <x v="206"/>
    <x v="0"/>
    <x v="267"/>
    <x v="0"/>
    <x v="276"/>
    <x v="275"/>
    <x v="2"/>
    <x v="276"/>
    <x v="6"/>
    <x v="0"/>
    <x v="277"/>
    <x v="0"/>
    <x v="0"/>
    <x v="0"/>
    <x v="0"/>
    <x v="0"/>
    <x v="0"/>
    <x v="0"/>
    <x v="0"/>
    <x v="277"/>
    <x v="16"/>
    <x v="29"/>
    <x v="0"/>
    <x v="0"/>
    <x v="0"/>
    <x v="0"/>
    <x v="4"/>
    <x v="1"/>
    <x v="0"/>
    <x v="4"/>
    <x v="0"/>
    <x v="0"/>
    <x v="0"/>
    <x v="0"/>
    <x v="0"/>
    <x v="251"/>
    <x v="0"/>
    <x v="0"/>
    <x v="0"/>
    <x v="0"/>
    <x v="0"/>
    <x v="0"/>
    <x v="0"/>
    <x v="0"/>
  </r>
  <r>
    <x v="278"/>
    <x v="8"/>
    <x v="10"/>
    <x v="0"/>
    <x v="0"/>
    <x v="0"/>
    <x v="275"/>
    <x v="1"/>
    <x v="0"/>
    <x v="260"/>
    <x v="1"/>
    <x v="1"/>
    <x v="31"/>
    <x v="25"/>
    <x v="0"/>
    <x v="0"/>
    <x v="278"/>
    <x v="7"/>
    <x v="7"/>
    <x v="277"/>
    <x v="0"/>
    <x v="207"/>
    <x v="0"/>
    <x v="269"/>
    <x v="0"/>
    <x v="277"/>
    <x v="276"/>
    <x v="1"/>
    <x v="277"/>
    <x v="236"/>
    <x v="0"/>
    <x v="278"/>
    <x v="0"/>
    <x v="0"/>
    <x v="0"/>
    <x v="0"/>
    <x v="0"/>
    <x v="0"/>
    <x v="0"/>
    <x v="0"/>
    <x v="278"/>
    <x v="13"/>
    <x v="0"/>
    <x v="0"/>
    <x v="0"/>
    <x v="0"/>
    <x v="0"/>
    <x v="151"/>
    <x v="0"/>
    <x v="0"/>
    <x v="153"/>
    <x v="0"/>
    <x v="0"/>
    <x v="0"/>
    <x v="0"/>
    <x v="0"/>
    <x v="253"/>
    <x v="0"/>
    <x v="0"/>
    <x v="0"/>
    <x v="0"/>
    <x v="0"/>
    <x v="0"/>
    <x v="0"/>
    <x v="0"/>
  </r>
  <r>
    <x v="279"/>
    <x v="8"/>
    <x v="10"/>
    <x v="0"/>
    <x v="0"/>
    <x v="0"/>
    <x v="276"/>
    <x v="0"/>
    <x v="0"/>
    <x v="261"/>
    <x v="1"/>
    <x v="1"/>
    <x v="31"/>
    <x v="25"/>
    <x v="0"/>
    <x v="0"/>
    <x v="279"/>
    <x v="84"/>
    <x v="50"/>
    <x v="278"/>
    <x v="0"/>
    <x v="208"/>
    <x v="0"/>
    <x v="270"/>
    <x v="0"/>
    <x v="278"/>
    <x v="277"/>
    <x v="0"/>
    <x v="278"/>
    <x v="237"/>
    <x v="0"/>
    <x v="279"/>
    <x v="0"/>
    <x v="0"/>
    <x v="0"/>
    <x v="0"/>
    <x v="0"/>
    <x v="4"/>
    <x v="0"/>
    <x v="0"/>
    <x v="279"/>
    <x v="13"/>
    <x v="24"/>
    <x v="0"/>
    <x v="0"/>
    <x v="0"/>
    <x v="0"/>
    <x v="115"/>
    <x v="0"/>
    <x v="0"/>
    <x v="117"/>
    <x v="0"/>
    <x v="0"/>
    <x v="0"/>
    <x v="0"/>
    <x v="0"/>
    <x v="254"/>
    <x v="0"/>
    <x v="0"/>
    <x v="0"/>
    <x v="0"/>
    <x v="0"/>
    <x v="0"/>
    <x v="0"/>
    <x v="0"/>
  </r>
  <r>
    <x v="280"/>
    <x v="8"/>
    <x v="10"/>
    <x v="0"/>
    <x v="0"/>
    <x v="0"/>
    <x v="277"/>
    <x v="0"/>
    <x v="1"/>
    <x v="262"/>
    <x v="0"/>
    <x v="1"/>
    <x v="31"/>
    <x v="25"/>
    <x v="0"/>
    <x v="0"/>
    <x v="280"/>
    <x v="95"/>
    <x v="13"/>
    <x v="279"/>
    <x v="0"/>
    <x v="209"/>
    <x v="0"/>
    <x v="271"/>
    <x v="0"/>
    <x v="279"/>
    <x v="278"/>
    <x v="0"/>
    <x v="279"/>
    <x v="238"/>
    <x v="0"/>
    <x v="280"/>
    <x v="0"/>
    <x v="0"/>
    <x v="0"/>
    <x v="0"/>
    <x v="0"/>
    <x v="3"/>
    <x v="0"/>
    <x v="0"/>
    <x v="280"/>
    <x v="13"/>
    <x v="29"/>
    <x v="0"/>
    <x v="0"/>
    <x v="0"/>
    <x v="0"/>
    <x v="4"/>
    <x v="1"/>
    <x v="0"/>
    <x v="4"/>
    <x v="0"/>
    <x v="0"/>
    <x v="0"/>
    <x v="0"/>
    <x v="0"/>
    <x v="255"/>
    <x v="0"/>
    <x v="0"/>
    <x v="0"/>
    <x v="0"/>
    <x v="0"/>
    <x v="0"/>
    <x v="0"/>
    <x v="0"/>
  </r>
  <r>
    <x v="281"/>
    <x v="8"/>
    <x v="10"/>
    <x v="0"/>
    <x v="0"/>
    <x v="0"/>
    <x v="278"/>
    <x v="0"/>
    <x v="1"/>
    <x v="263"/>
    <x v="1"/>
    <x v="1"/>
    <x v="31"/>
    <x v="25"/>
    <x v="0"/>
    <x v="0"/>
    <x v="281"/>
    <x v="84"/>
    <x v="30"/>
    <x v="280"/>
    <x v="0"/>
    <x v="210"/>
    <x v="0"/>
    <x v="272"/>
    <x v="0"/>
    <x v="280"/>
    <x v="279"/>
    <x v="1"/>
    <x v="280"/>
    <x v="239"/>
    <x v="0"/>
    <x v="281"/>
    <x v="0"/>
    <x v="0"/>
    <x v="0"/>
    <x v="0"/>
    <x v="0"/>
    <x v="1"/>
    <x v="0"/>
    <x v="0"/>
    <x v="281"/>
    <x v="13"/>
    <x v="4"/>
    <x v="0"/>
    <x v="0"/>
    <x v="0"/>
    <x v="0"/>
    <x v="4"/>
    <x v="1"/>
    <x v="0"/>
    <x v="4"/>
    <x v="0"/>
    <x v="0"/>
    <x v="0"/>
    <x v="0"/>
    <x v="0"/>
    <x v="256"/>
    <x v="0"/>
    <x v="0"/>
    <x v="0"/>
    <x v="0"/>
    <x v="0"/>
    <x v="0"/>
    <x v="0"/>
    <x v="0"/>
  </r>
  <r>
    <x v="282"/>
    <x v="8"/>
    <x v="10"/>
    <x v="0"/>
    <x v="0"/>
    <x v="0"/>
    <x v="279"/>
    <x v="0"/>
    <x v="0"/>
    <x v="264"/>
    <x v="1"/>
    <x v="1"/>
    <x v="31"/>
    <x v="25"/>
    <x v="0"/>
    <x v="0"/>
    <x v="282"/>
    <x v="7"/>
    <x v="7"/>
    <x v="281"/>
    <x v="0"/>
    <x v="211"/>
    <x v="0"/>
    <x v="273"/>
    <x v="0"/>
    <x v="281"/>
    <x v="280"/>
    <x v="0"/>
    <x v="281"/>
    <x v="240"/>
    <x v="0"/>
    <x v="282"/>
    <x v="0"/>
    <x v="0"/>
    <x v="0"/>
    <x v="0"/>
    <x v="0"/>
    <x v="2"/>
    <x v="0"/>
    <x v="0"/>
    <x v="282"/>
    <x v="13"/>
    <x v="21"/>
    <x v="0"/>
    <x v="0"/>
    <x v="0"/>
    <x v="0"/>
    <x v="4"/>
    <x v="1"/>
    <x v="0"/>
    <x v="4"/>
    <x v="0"/>
    <x v="0"/>
    <x v="0"/>
    <x v="0"/>
    <x v="0"/>
    <x v="255"/>
    <x v="0"/>
    <x v="0"/>
    <x v="0"/>
    <x v="0"/>
    <x v="0"/>
    <x v="0"/>
    <x v="0"/>
    <x v="0"/>
  </r>
  <r>
    <x v="283"/>
    <x v="8"/>
    <x v="10"/>
    <x v="0"/>
    <x v="0"/>
    <x v="0"/>
    <x v="280"/>
    <x v="1"/>
    <x v="0"/>
    <x v="265"/>
    <x v="1"/>
    <x v="1"/>
    <x v="31"/>
    <x v="25"/>
    <x v="0"/>
    <x v="0"/>
    <x v="283"/>
    <x v="7"/>
    <x v="7"/>
    <x v="282"/>
    <x v="1"/>
    <x v="212"/>
    <x v="0"/>
    <x v="274"/>
    <x v="0"/>
    <x v="282"/>
    <x v="281"/>
    <x v="1"/>
    <x v="282"/>
    <x v="241"/>
    <x v="0"/>
    <x v="283"/>
    <x v="0"/>
    <x v="0"/>
    <x v="0"/>
    <x v="0"/>
    <x v="0"/>
    <x v="4"/>
    <x v="0"/>
    <x v="0"/>
    <x v="283"/>
    <x v="6"/>
    <x v="1"/>
    <x v="0"/>
    <x v="0"/>
    <x v="0"/>
    <x v="0"/>
    <x v="4"/>
    <x v="1"/>
    <x v="0"/>
    <x v="4"/>
    <x v="0"/>
    <x v="0"/>
    <x v="0"/>
    <x v="0"/>
    <x v="0"/>
    <x v="257"/>
    <x v="0"/>
    <x v="0"/>
    <x v="0"/>
    <x v="0"/>
    <x v="0"/>
    <x v="0"/>
    <x v="0"/>
    <x v="0"/>
  </r>
  <r>
    <x v="284"/>
    <x v="8"/>
    <x v="10"/>
    <x v="0"/>
    <x v="0"/>
    <x v="0"/>
    <x v="281"/>
    <x v="0"/>
    <x v="0"/>
    <x v="266"/>
    <x v="0"/>
    <x v="0"/>
    <x v="104"/>
    <x v="25"/>
    <x v="0"/>
    <x v="0"/>
    <x v="284"/>
    <x v="96"/>
    <x v="13"/>
    <x v="283"/>
    <x v="0"/>
    <x v="213"/>
    <x v="0"/>
    <x v="275"/>
    <x v="0"/>
    <x v="283"/>
    <x v="282"/>
    <x v="1"/>
    <x v="283"/>
    <x v="242"/>
    <x v="0"/>
    <x v="284"/>
    <x v="0"/>
    <x v="0"/>
    <x v="0"/>
    <x v="0"/>
    <x v="0"/>
    <x v="1"/>
    <x v="0"/>
    <x v="0"/>
    <x v="284"/>
    <x v="6"/>
    <x v="5"/>
    <x v="0"/>
    <x v="0"/>
    <x v="0"/>
    <x v="0"/>
    <x v="4"/>
    <x v="1"/>
    <x v="0"/>
    <x v="4"/>
    <x v="0"/>
    <x v="0"/>
    <x v="0"/>
    <x v="0"/>
    <x v="0"/>
    <x v="258"/>
    <x v="0"/>
    <x v="0"/>
    <x v="0"/>
    <x v="0"/>
    <x v="0"/>
    <x v="0"/>
    <x v="0"/>
    <x v="0"/>
  </r>
  <r>
    <x v="285"/>
    <x v="8"/>
    <x v="11"/>
    <x v="1"/>
    <x v="0"/>
    <x v="0"/>
    <x v="282"/>
    <x v="1"/>
    <x v="0"/>
    <x v="267"/>
    <x v="1"/>
    <x v="1"/>
    <x v="104"/>
    <x v="33"/>
    <x v="0"/>
    <x v="0"/>
    <x v="285"/>
    <x v="7"/>
    <x v="7"/>
    <x v="284"/>
    <x v="1"/>
    <x v="214"/>
    <x v="0"/>
    <x v="276"/>
    <x v="0"/>
    <x v="284"/>
    <x v="283"/>
    <x v="1"/>
    <x v="284"/>
    <x v="243"/>
    <x v="0"/>
    <x v="285"/>
    <x v="0"/>
    <x v="0"/>
    <x v="0"/>
    <x v="0"/>
    <x v="0"/>
    <x v="2"/>
    <x v="0"/>
    <x v="0"/>
    <x v="285"/>
    <x v="14"/>
    <x v="12"/>
    <x v="0"/>
    <x v="0"/>
    <x v="0"/>
    <x v="0"/>
    <x v="152"/>
    <x v="0"/>
    <x v="0"/>
    <x v="154"/>
    <x v="0"/>
    <x v="0"/>
    <x v="0"/>
    <x v="0"/>
    <x v="0"/>
    <x v="67"/>
    <x v="0"/>
    <x v="0"/>
    <x v="0"/>
    <x v="0"/>
    <x v="0"/>
    <x v="0"/>
    <x v="0"/>
    <x v="0"/>
  </r>
  <r>
    <x v="286"/>
    <x v="8"/>
    <x v="11"/>
    <x v="1"/>
    <x v="0"/>
    <x v="0"/>
    <x v="283"/>
    <x v="1"/>
    <x v="0"/>
    <x v="268"/>
    <x v="1"/>
    <x v="1"/>
    <x v="12"/>
    <x v="33"/>
    <x v="0"/>
    <x v="0"/>
    <x v="286"/>
    <x v="7"/>
    <x v="7"/>
    <x v="285"/>
    <x v="1"/>
    <x v="215"/>
    <x v="0"/>
    <x v="277"/>
    <x v="0"/>
    <x v="285"/>
    <x v="284"/>
    <x v="0"/>
    <x v="285"/>
    <x v="244"/>
    <x v="0"/>
    <x v="286"/>
    <x v="0"/>
    <x v="0"/>
    <x v="0"/>
    <x v="0"/>
    <x v="0"/>
    <x v="2"/>
    <x v="0"/>
    <x v="0"/>
    <x v="286"/>
    <x v="14"/>
    <x v="5"/>
    <x v="0"/>
    <x v="0"/>
    <x v="0"/>
    <x v="0"/>
    <x v="153"/>
    <x v="0"/>
    <x v="0"/>
    <x v="155"/>
    <x v="0"/>
    <x v="0"/>
    <x v="0"/>
    <x v="0"/>
    <x v="0"/>
    <x v="259"/>
    <x v="0"/>
    <x v="0"/>
    <x v="0"/>
    <x v="1"/>
    <x v="0"/>
    <x v="0"/>
    <x v="0"/>
    <x v="0"/>
  </r>
  <r>
    <x v="287"/>
    <x v="8"/>
    <x v="11"/>
    <x v="1"/>
    <x v="0"/>
    <x v="0"/>
    <x v="284"/>
    <x v="0"/>
    <x v="0"/>
    <x v="269"/>
    <x v="0"/>
    <x v="1"/>
    <x v="11"/>
    <x v="33"/>
    <x v="0"/>
    <x v="0"/>
    <x v="287"/>
    <x v="7"/>
    <x v="7"/>
    <x v="286"/>
    <x v="1"/>
    <x v="216"/>
    <x v="0"/>
    <x v="278"/>
    <x v="0"/>
    <x v="286"/>
    <x v="285"/>
    <x v="0"/>
    <x v="286"/>
    <x v="245"/>
    <x v="0"/>
    <x v="287"/>
    <x v="0"/>
    <x v="0"/>
    <x v="0"/>
    <x v="0"/>
    <x v="0"/>
    <x v="0"/>
    <x v="0"/>
    <x v="0"/>
    <x v="287"/>
    <x v="14"/>
    <x v="1"/>
    <x v="0"/>
    <x v="0"/>
    <x v="0"/>
    <x v="0"/>
    <x v="154"/>
    <x v="0"/>
    <x v="0"/>
    <x v="156"/>
    <x v="0"/>
    <x v="0"/>
    <x v="0"/>
    <x v="0"/>
    <x v="0"/>
    <x v="259"/>
    <x v="0"/>
    <x v="0"/>
    <x v="0"/>
    <x v="0"/>
    <x v="0"/>
    <x v="0"/>
    <x v="0"/>
    <x v="0"/>
  </r>
  <r>
    <x v="288"/>
    <x v="8"/>
    <x v="11"/>
    <x v="1"/>
    <x v="0"/>
    <x v="0"/>
    <x v="285"/>
    <x v="1"/>
    <x v="0"/>
    <x v="270"/>
    <x v="2"/>
    <x v="1"/>
    <x v="105"/>
    <x v="33"/>
    <x v="0"/>
    <x v="0"/>
    <x v="288"/>
    <x v="7"/>
    <x v="7"/>
    <x v="287"/>
    <x v="1"/>
    <x v="217"/>
    <x v="0"/>
    <x v="279"/>
    <x v="0"/>
    <x v="287"/>
    <x v="286"/>
    <x v="1"/>
    <x v="287"/>
    <x v="246"/>
    <x v="0"/>
    <x v="288"/>
    <x v="0"/>
    <x v="0"/>
    <x v="0"/>
    <x v="0"/>
    <x v="0"/>
    <x v="1"/>
    <x v="0"/>
    <x v="0"/>
    <x v="288"/>
    <x v="14"/>
    <x v="9"/>
    <x v="0"/>
    <x v="0"/>
    <x v="0"/>
    <x v="0"/>
    <x v="155"/>
    <x v="0"/>
    <x v="0"/>
    <x v="157"/>
    <x v="0"/>
    <x v="0"/>
    <x v="0"/>
    <x v="0"/>
    <x v="0"/>
    <x v="260"/>
    <x v="0"/>
    <x v="0"/>
    <x v="0"/>
    <x v="0"/>
    <x v="0"/>
    <x v="0"/>
    <x v="0"/>
    <x v="0"/>
  </r>
  <r>
    <x v="289"/>
    <x v="8"/>
    <x v="11"/>
    <x v="1"/>
    <x v="0"/>
    <x v="0"/>
    <x v="217"/>
    <x v="0"/>
    <x v="0"/>
    <x v="271"/>
    <x v="2"/>
    <x v="1"/>
    <x v="12"/>
    <x v="33"/>
    <x v="0"/>
    <x v="0"/>
    <x v="289"/>
    <x v="7"/>
    <x v="17"/>
    <x v="288"/>
    <x v="1"/>
    <x v="218"/>
    <x v="0"/>
    <x v="280"/>
    <x v="0"/>
    <x v="288"/>
    <x v="287"/>
    <x v="1"/>
    <x v="288"/>
    <x v="247"/>
    <x v="0"/>
    <x v="289"/>
    <x v="0"/>
    <x v="0"/>
    <x v="0"/>
    <x v="0"/>
    <x v="0"/>
    <x v="3"/>
    <x v="0"/>
    <x v="0"/>
    <x v="289"/>
    <x v="14"/>
    <x v="6"/>
    <x v="0"/>
    <x v="0"/>
    <x v="0"/>
    <x v="0"/>
    <x v="156"/>
    <x v="0"/>
    <x v="0"/>
    <x v="158"/>
    <x v="0"/>
    <x v="0"/>
    <x v="0"/>
    <x v="0"/>
    <x v="0"/>
    <x v="261"/>
    <x v="0"/>
    <x v="0"/>
    <x v="0"/>
    <x v="1"/>
    <x v="0"/>
    <x v="0"/>
    <x v="0"/>
    <x v="0"/>
  </r>
  <r>
    <x v="290"/>
    <x v="8"/>
    <x v="11"/>
    <x v="1"/>
    <x v="0"/>
    <x v="0"/>
    <x v="286"/>
    <x v="1"/>
    <x v="1"/>
    <x v="272"/>
    <x v="1"/>
    <x v="1"/>
    <x v="11"/>
    <x v="33"/>
    <x v="0"/>
    <x v="0"/>
    <x v="290"/>
    <x v="7"/>
    <x v="7"/>
    <x v="289"/>
    <x v="2"/>
    <x v="219"/>
    <x v="0"/>
    <x v="281"/>
    <x v="0"/>
    <x v="289"/>
    <x v="288"/>
    <x v="1"/>
    <x v="289"/>
    <x v="248"/>
    <x v="0"/>
    <x v="290"/>
    <x v="0"/>
    <x v="0"/>
    <x v="0"/>
    <x v="0"/>
    <x v="0"/>
    <x v="1"/>
    <x v="0"/>
    <x v="0"/>
    <x v="290"/>
    <x v="14"/>
    <x v="14"/>
    <x v="0"/>
    <x v="0"/>
    <x v="0"/>
    <x v="0"/>
    <x v="4"/>
    <x v="1"/>
    <x v="0"/>
    <x v="4"/>
    <x v="0"/>
    <x v="0"/>
    <x v="0"/>
    <x v="0"/>
    <x v="0"/>
    <x v="262"/>
    <x v="0"/>
    <x v="0"/>
    <x v="0"/>
    <x v="0"/>
    <x v="0"/>
    <x v="0"/>
    <x v="0"/>
    <x v="0"/>
  </r>
  <r>
    <x v="291"/>
    <x v="8"/>
    <x v="11"/>
    <x v="1"/>
    <x v="0"/>
    <x v="0"/>
    <x v="287"/>
    <x v="1"/>
    <x v="0"/>
    <x v="273"/>
    <x v="1"/>
    <x v="1"/>
    <x v="8"/>
    <x v="33"/>
    <x v="0"/>
    <x v="0"/>
    <x v="291"/>
    <x v="7"/>
    <x v="7"/>
    <x v="290"/>
    <x v="1"/>
    <x v="220"/>
    <x v="0"/>
    <x v="282"/>
    <x v="0"/>
    <x v="290"/>
    <x v="289"/>
    <x v="0"/>
    <x v="290"/>
    <x v="249"/>
    <x v="0"/>
    <x v="291"/>
    <x v="0"/>
    <x v="0"/>
    <x v="0"/>
    <x v="0"/>
    <x v="0"/>
    <x v="1"/>
    <x v="0"/>
    <x v="0"/>
    <x v="291"/>
    <x v="14"/>
    <x v="2"/>
    <x v="0"/>
    <x v="0"/>
    <x v="0"/>
    <x v="0"/>
    <x v="4"/>
    <x v="1"/>
    <x v="0"/>
    <x v="4"/>
    <x v="0"/>
    <x v="0"/>
    <x v="0"/>
    <x v="0"/>
    <x v="0"/>
    <x v="263"/>
    <x v="0"/>
    <x v="0"/>
    <x v="0"/>
    <x v="1"/>
    <x v="0"/>
    <x v="0"/>
    <x v="0"/>
    <x v="0"/>
  </r>
  <r>
    <x v="292"/>
    <x v="8"/>
    <x v="11"/>
    <x v="1"/>
    <x v="0"/>
    <x v="0"/>
    <x v="288"/>
    <x v="1"/>
    <x v="0"/>
    <x v="127"/>
    <x v="1"/>
    <x v="1"/>
    <x v="12"/>
    <x v="33"/>
    <x v="0"/>
    <x v="0"/>
    <x v="292"/>
    <x v="7"/>
    <x v="92"/>
    <x v="291"/>
    <x v="1"/>
    <x v="53"/>
    <x v="0"/>
    <x v="283"/>
    <x v="0"/>
    <x v="291"/>
    <x v="290"/>
    <x v="1"/>
    <x v="291"/>
    <x v="250"/>
    <x v="0"/>
    <x v="292"/>
    <x v="0"/>
    <x v="0"/>
    <x v="0"/>
    <x v="0"/>
    <x v="0"/>
    <x v="1"/>
    <x v="0"/>
    <x v="0"/>
    <x v="292"/>
    <x v="14"/>
    <x v="3"/>
    <x v="0"/>
    <x v="0"/>
    <x v="0"/>
    <x v="0"/>
    <x v="4"/>
    <x v="1"/>
    <x v="0"/>
    <x v="4"/>
    <x v="0"/>
    <x v="0"/>
    <x v="0"/>
    <x v="0"/>
    <x v="0"/>
    <x v="264"/>
    <x v="0"/>
    <x v="0"/>
    <x v="0"/>
    <x v="1"/>
    <x v="0"/>
    <x v="0"/>
    <x v="0"/>
    <x v="0"/>
  </r>
  <r>
    <x v="293"/>
    <x v="8"/>
    <x v="11"/>
    <x v="1"/>
    <x v="0"/>
    <x v="0"/>
    <x v="289"/>
    <x v="1"/>
    <x v="0"/>
    <x v="274"/>
    <x v="2"/>
    <x v="1"/>
    <x v="92"/>
    <x v="34"/>
    <x v="1"/>
    <x v="1"/>
    <x v="293"/>
    <x v="97"/>
    <x v="11"/>
    <x v="292"/>
    <x v="1"/>
    <x v="6"/>
    <x v="1"/>
    <x v="284"/>
    <x v="18"/>
    <x v="292"/>
    <x v="291"/>
    <x v="0"/>
    <x v="292"/>
    <x v="251"/>
    <x v="0"/>
    <x v="293"/>
    <x v="0"/>
    <x v="0"/>
    <x v="0"/>
    <x v="0"/>
    <x v="0"/>
    <x v="1"/>
    <x v="0"/>
    <x v="0"/>
    <x v="293"/>
    <x v="14"/>
    <x v="11"/>
    <x v="0"/>
    <x v="0"/>
    <x v="0"/>
    <x v="0"/>
    <x v="4"/>
    <x v="1"/>
    <x v="0"/>
    <x v="4"/>
    <x v="0"/>
    <x v="0"/>
    <x v="0"/>
    <x v="0"/>
    <x v="0"/>
    <x v="265"/>
    <x v="0"/>
    <x v="0"/>
    <x v="0"/>
    <x v="0"/>
    <x v="0"/>
    <x v="0"/>
    <x v="0"/>
    <x v="0"/>
  </r>
  <r>
    <x v="294"/>
    <x v="8"/>
    <x v="11"/>
    <x v="1"/>
    <x v="0"/>
    <x v="0"/>
    <x v="290"/>
    <x v="1"/>
    <x v="0"/>
    <x v="275"/>
    <x v="1"/>
    <x v="1"/>
    <x v="11"/>
    <x v="33"/>
    <x v="0"/>
    <x v="0"/>
    <x v="294"/>
    <x v="7"/>
    <x v="7"/>
    <x v="293"/>
    <x v="1"/>
    <x v="8"/>
    <x v="0"/>
    <x v="285"/>
    <x v="0"/>
    <x v="293"/>
    <x v="292"/>
    <x v="1"/>
    <x v="293"/>
    <x v="252"/>
    <x v="0"/>
    <x v="294"/>
    <x v="0"/>
    <x v="0"/>
    <x v="0"/>
    <x v="0"/>
    <x v="0"/>
    <x v="0"/>
    <x v="0"/>
    <x v="0"/>
    <x v="294"/>
    <x v="14"/>
    <x v="7"/>
    <x v="0"/>
    <x v="0"/>
    <x v="0"/>
    <x v="0"/>
    <x v="4"/>
    <x v="1"/>
    <x v="0"/>
    <x v="4"/>
    <x v="0"/>
    <x v="0"/>
    <x v="0"/>
    <x v="0"/>
    <x v="0"/>
    <x v="266"/>
    <x v="0"/>
    <x v="0"/>
    <x v="0"/>
    <x v="0"/>
    <x v="0"/>
    <x v="0"/>
    <x v="0"/>
    <x v="0"/>
  </r>
  <r>
    <x v="295"/>
    <x v="8"/>
    <x v="11"/>
    <x v="1"/>
    <x v="0"/>
    <x v="0"/>
    <x v="291"/>
    <x v="1"/>
    <x v="0"/>
    <x v="276"/>
    <x v="1"/>
    <x v="1"/>
    <x v="106"/>
    <x v="33"/>
    <x v="0"/>
    <x v="0"/>
    <x v="295"/>
    <x v="98"/>
    <x v="95"/>
    <x v="294"/>
    <x v="1"/>
    <x v="53"/>
    <x v="1"/>
    <x v="286"/>
    <x v="19"/>
    <x v="294"/>
    <x v="293"/>
    <x v="1"/>
    <x v="294"/>
    <x v="253"/>
    <x v="0"/>
    <x v="295"/>
    <x v="0"/>
    <x v="0"/>
    <x v="0"/>
    <x v="0"/>
    <x v="0"/>
    <x v="1"/>
    <x v="0"/>
    <x v="0"/>
    <x v="295"/>
    <x v="14"/>
    <x v="13"/>
    <x v="0"/>
    <x v="0"/>
    <x v="0"/>
    <x v="0"/>
    <x v="4"/>
    <x v="1"/>
    <x v="0"/>
    <x v="4"/>
    <x v="0"/>
    <x v="0"/>
    <x v="0"/>
    <x v="0"/>
    <x v="0"/>
    <x v="267"/>
    <x v="0"/>
    <x v="0"/>
    <x v="0"/>
    <x v="3"/>
    <x v="0"/>
    <x v="0"/>
    <x v="0"/>
    <x v="0"/>
  </r>
  <r>
    <x v="296"/>
    <x v="8"/>
    <x v="11"/>
    <x v="1"/>
    <x v="0"/>
    <x v="0"/>
    <x v="292"/>
    <x v="1"/>
    <x v="0"/>
    <x v="277"/>
    <x v="1"/>
    <x v="1"/>
    <x v="11"/>
    <x v="33"/>
    <x v="0"/>
    <x v="0"/>
    <x v="296"/>
    <x v="7"/>
    <x v="7"/>
    <x v="295"/>
    <x v="1"/>
    <x v="221"/>
    <x v="0"/>
    <x v="287"/>
    <x v="0"/>
    <x v="295"/>
    <x v="294"/>
    <x v="1"/>
    <x v="295"/>
    <x v="254"/>
    <x v="0"/>
    <x v="296"/>
    <x v="0"/>
    <x v="0"/>
    <x v="0"/>
    <x v="0"/>
    <x v="0"/>
    <x v="1"/>
    <x v="0"/>
    <x v="0"/>
    <x v="296"/>
    <x v="14"/>
    <x v="8"/>
    <x v="0"/>
    <x v="0"/>
    <x v="0"/>
    <x v="0"/>
    <x v="4"/>
    <x v="1"/>
    <x v="0"/>
    <x v="4"/>
    <x v="0"/>
    <x v="0"/>
    <x v="0"/>
    <x v="0"/>
    <x v="0"/>
    <x v="268"/>
    <x v="0"/>
    <x v="0"/>
    <x v="0"/>
    <x v="0"/>
    <x v="0"/>
    <x v="0"/>
    <x v="0"/>
    <x v="0"/>
  </r>
  <r>
    <x v="297"/>
    <x v="9"/>
    <x v="4"/>
    <x v="5"/>
    <x v="0"/>
    <x v="0"/>
    <x v="293"/>
    <x v="1"/>
    <x v="0"/>
    <x v="278"/>
    <x v="1"/>
    <x v="1"/>
    <x v="15"/>
    <x v="12"/>
    <x v="0"/>
    <x v="0"/>
    <x v="297"/>
    <x v="7"/>
    <x v="7"/>
    <x v="296"/>
    <x v="1"/>
    <x v="9"/>
    <x v="0"/>
    <x v="288"/>
    <x v="0"/>
    <x v="296"/>
    <x v="295"/>
    <x v="1"/>
    <x v="296"/>
    <x v="255"/>
    <x v="0"/>
    <x v="297"/>
    <x v="0"/>
    <x v="0"/>
    <x v="0"/>
    <x v="0"/>
    <x v="0"/>
    <x v="1"/>
    <x v="0"/>
    <x v="0"/>
    <x v="297"/>
    <x v="6"/>
    <x v="22"/>
    <x v="0"/>
    <x v="0"/>
    <x v="0"/>
    <x v="0"/>
    <x v="157"/>
    <x v="0"/>
    <x v="0"/>
    <x v="159"/>
    <x v="0"/>
    <x v="0"/>
    <x v="0"/>
    <x v="0"/>
    <x v="0"/>
    <x v="269"/>
    <x v="0"/>
    <x v="0"/>
    <x v="0"/>
    <x v="0"/>
    <x v="0"/>
    <x v="0"/>
    <x v="0"/>
    <x v="0"/>
  </r>
  <r>
    <x v="298"/>
    <x v="9"/>
    <x v="4"/>
    <x v="5"/>
    <x v="0"/>
    <x v="0"/>
    <x v="294"/>
    <x v="1"/>
    <x v="0"/>
    <x v="279"/>
    <x v="1"/>
    <x v="1"/>
    <x v="11"/>
    <x v="12"/>
    <x v="0"/>
    <x v="0"/>
    <x v="298"/>
    <x v="7"/>
    <x v="7"/>
    <x v="297"/>
    <x v="1"/>
    <x v="222"/>
    <x v="0"/>
    <x v="289"/>
    <x v="0"/>
    <x v="297"/>
    <x v="296"/>
    <x v="1"/>
    <x v="297"/>
    <x v="256"/>
    <x v="0"/>
    <x v="298"/>
    <x v="0"/>
    <x v="0"/>
    <x v="0"/>
    <x v="0"/>
    <x v="0"/>
    <x v="0"/>
    <x v="0"/>
    <x v="0"/>
    <x v="298"/>
    <x v="6"/>
    <x v="25"/>
    <x v="0"/>
    <x v="0"/>
    <x v="0"/>
    <x v="0"/>
    <x v="4"/>
    <x v="1"/>
    <x v="0"/>
    <x v="4"/>
    <x v="0"/>
    <x v="0"/>
    <x v="0"/>
    <x v="0"/>
    <x v="0"/>
    <x v="270"/>
    <x v="0"/>
    <x v="0"/>
    <x v="0"/>
    <x v="0"/>
    <x v="0"/>
    <x v="0"/>
    <x v="0"/>
    <x v="0"/>
  </r>
  <r>
    <x v="299"/>
    <x v="9"/>
    <x v="4"/>
    <x v="5"/>
    <x v="0"/>
    <x v="0"/>
    <x v="295"/>
    <x v="1"/>
    <x v="0"/>
    <x v="280"/>
    <x v="1"/>
    <x v="1"/>
    <x v="11"/>
    <x v="12"/>
    <x v="0"/>
    <x v="0"/>
    <x v="299"/>
    <x v="91"/>
    <x v="96"/>
    <x v="298"/>
    <x v="1"/>
    <x v="223"/>
    <x v="0"/>
    <x v="290"/>
    <x v="0"/>
    <x v="298"/>
    <x v="297"/>
    <x v="1"/>
    <x v="298"/>
    <x v="257"/>
    <x v="0"/>
    <x v="299"/>
    <x v="0"/>
    <x v="0"/>
    <x v="0"/>
    <x v="0"/>
    <x v="0"/>
    <x v="1"/>
    <x v="0"/>
    <x v="0"/>
    <x v="299"/>
    <x v="6"/>
    <x v="26"/>
    <x v="0"/>
    <x v="0"/>
    <x v="0"/>
    <x v="0"/>
    <x v="4"/>
    <x v="1"/>
    <x v="0"/>
    <x v="4"/>
    <x v="0"/>
    <x v="0"/>
    <x v="0"/>
    <x v="0"/>
    <x v="0"/>
    <x v="271"/>
    <x v="0"/>
    <x v="0"/>
    <x v="0"/>
    <x v="0"/>
    <x v="0"/>
    <x v="0"/>
    <x v="0"/>
    <x v="0"/>
  </r>
  <r>
    <x v="300"/>
    <x v="10"/>
    <x v="12"/>
    <x v="5"/>
    <x v="0"/>
    <x v="0"/>
    <x v="296"/>
    <x v="1"/>
    <x v="0"/>
    <x v="281"/>
    <x v="1"/>
    <x v="1"/>
    <x v="107"/>
    <x v="29"/>
    <x v="0"/>
    <x v="0"/>
    <x v="300"/>
    <x v="7"/>
    <x v="7"/>
    <x v="299"/>
    <x v="0"/>
    <x v="224"/>
    <x v="0"/>
    <x v="291"/>
    <x v="0"/>
    <x v="299"/>
    <x v="298"/>
    <x v="0"/>
    <x v="299"/>
    <x v="258"/>
    <x v="0"/>
    <x v="300"/>
    <x v="0"/>
    <x v="0"/>
    <x v="0"/>
    <x v="0"/>
    <x v="0"/>
    <x v="1"/>
    <x v="0"/>
    <x v="0"/>
    <x v="300"/>
    <x v="15"/>
    <x v="8"/>
    <x v="0"/>
    <x v="0"/>
    <x v="0"/>
    <x v="0"/>
    <x v="4"/>
    <x v="1"/>
    <x v="0"/>
    <x v="4"/>
    <x v="0"/>
    <x v="0"/>
    <x v="0"/>
    <x v="0"/>
    <x v="0"/>
    <x v="272"/>
    <x v="0"/>
    <x v="0"/>
    <x v="0"/>
    <x v="0"/>
    <x v="0"/>
    <x v="0"/>
    <x v="0"/>
    <x v="0"/>
  </r>
  <r>
    <x v="301"/>
    <x v="10"/>
    <x v="12"/>
    <x v="5"/>
    <x v="0"/>
    <x v="0"/>
    <x v="297"/>
    <x v="0"/>
    <x v="0"/>
    <x v="282"/>
    <x v="1"/>
    <x v="1"/>
    <x v="8"/>
    <x v="35"/>
    <x v="0"/>
    <x v="0"/>
    <x v="301"/>
    <x v="99"/>
    <x v="97"/>
    <x v="300"/>
    <x v="0"/>
    <x v="225"/>
    <x v="0"/>
    <x v="292"/>
    <x v="0"/>
    <x v="300"/>
    <x v="299"/>
    <x v="1"/>
    <x v="300"/>
    <x v="259"/>
    <x v="0"/>
    <x v="301"/>
    <x v="0"/>
    <x v="0"/>
    <x v="0"/>
    <x v="0"/>
    <x v="0"/>
    <x v="0"/>
    <x v="0"/>
    <x v="0"/>
    <x v="301"/>
    <x v="15"/>
    <x v="9"/>
    <x v="0"/>
    <x v="0"/>
    <x v="0"/>
    <x v="0"/>
    <x v="4"/>
    <x v="1"/>
    <x v="0"/>
    <x v="4"/>
    <x v="0"/>
    <x v="0"/>
    <x v="0"/>
    <x v="0"/>
    <x v="0"/>
    <x v="273"/>
    <x v="0"/>
    <x v="0"/>
    <x v="0"/>
    <x v="1"/>
    <x v="0"/>
    <x v="0"/>
    <x v="0"/>
    <x v="0"/>
  </r>
  <r>
    <x v="302"/>
    <x v="10"/>
    <x v="12"/>
    <x v="5"/>
    <x v="0"/>
    <x v="0"/>
    <x v="298"/>
    <x v="1"/>
    <x v="0"/>
    <x v="283"/>
    <x v="1"/>
    <x v="1"/>
    <x v="11"/>
    <x v="35"/>
    <x v="0"/>
    <x v="0"/>
    <x v="302"/>
    <x v="100"/>
    <x v="13"/>
    <x v="301"/>
    <x v="0"/>
    <x v="226"/>
    <x v="0"/>
    <x v="293"/>
    <x v="0"/>
    <x v="301"/>
    <x v="300"/>
    <x v="1"/>
    <x v="301"/>
    <x v="260"/>
    <x v="0"/>
    <x v="302"/>
    <x v="0"/>
    <x v="0"/>
    <x v="0"/>
    <x v="0"/>
    <x v="0"/>
    <x v="1"/>
    <x v="0"/>
    <x v="0"/>
    <x v="302"/>
    <x v="15"/>
    <x v="14"/>
    <x v="0"/>
    <x v="0"/>
    <x v="0"/>
    <x v="0"/>
    <x v="4"/>
    <x v="1"/>
    <x v="0"/>
    <x v="4"/>
    <x v="0"/>
    <x v="0"/>
    <x v="0"/>
    <x v="0"/>
    <x v="0"/>
    <x v="274"/>
    <x v="0"/>
    <x v="0"/>
    <x v="0"/>
    <x v="0"/>
    <x v="0"/>
    <x v="0"/>
    <x v="0"/>
    <x v="0"/>
  </r>
  <r>
    <x v="303"/>
    <x v="11"/>
    <x v="6"/>
    <x v="5"/>
    <x v="0"/>
    <x v="0"/>
    <x v="299"/>
    <x v="0"/>
    <x v="0"/>
    <x v="284"/>
    <x v="1"/>
    <x v="1"/>
    <x v="8"/>
    <x v="16"/>
    <x v="0"/>
    <x v="0"/>
    <x v="303"/>
    <x v="47"/>
    <x v="56"/>
    <x v="302"/>
    <x v="1"/>
    <x v="227"/>
    <x v="0"/>
    <x v="294"/>
    <x v="0"/>
    <x v="302"/>
    <x v="301"/>
    <x v="1"/>
    <x v="302"/>
    <x v="6"/>
    <x v="0"/>
    <x v="303"/>
    <x v="0"/>
    <x v="0"/>
    <x v="0"/>
    <x v="0"/>
    <x v="0"/>
    <x v="2"/>
    <x v="0"/>
    <x v="0"/>
    <x v="303"/>
    <x v="17"/>
    <x v="17"/>
    <x v="0"/>
    <x v="0"/>
    <x v="0"/>
    <x v="0"/>
    <x v="158"/>
    <x v="0"/>
    <x v="0"/>
    <x v="160"/>
    <x v="0"/>
    <x v="0"/>
    <x v="0"/>
    <x v="0"/>
    <x v="0"/>
    <x v="275"/>
    <x v="0"/>
    <x v="0"/>
    <x v="0"/>
    <x v="1"/>
    <x v="0"/>
    <x v="0"/>
    <x v="0"/>
    <x v="0"/>
  </r>
  <r>
    <x v="304"/>
    <x v="11"/>
    <x v="6"/>
    <x v="5"/>
    <x v="0"/>
    <x v="0"/>
    <x v="300"/>
    <x v="1"/>
    <x v="0"/>
    <x v="285"/>
    <x v="2"/>
    <x v="1"/>
    <x v="63"/>
    <x v="16"/>
    <x v="0"/>
    <x v="0"/>
    <x v="304"/>
    <x v="53"/>
    <x v="61"/>
    <x v="303"/>
    <x v="1"/>
    <x v="228"/>
    <x v="0"/>
    <x v="295"/>
    <x v="0"/>
    <x v="303"/>
    <x v="302"/>
    <x v="1"/>
    <x v="303"/>
    <x v="158"/>
    <x v="0"/>
    <x v="304"/>
    <x v="0"/>
    <x v="0"/>
    <x v="0"/>
    <x v="0"/>
    <x v="0"/>
    <x v="0"/>
    <x v="0"/>
    <x v="0"/>
    <x v="304"/>
    <x v="17"/>
    <x v="23"/>
    <x v="0"/>
    <x v="0"/>
    <x v="0"/>
    <x v="0"/>
    <x v="159"/>
    <x v="0"/>
    <x v="0"/>
    <x v="161"/>
    <x v="0"/>
    <x v="0"/>
    <x v="0"/>
    <x v="0"/>
    <x v="0"/>
    <x v="276"/>
    <x v="0"/>
    <x v="0"/>
    <x v="0"/>
    <x v="0"/>
    <x v="0"/>
    <x v="0"/>
    <x v="0"/>
    <x v="0"/>
  </r>
  <r>
    <x v="305"/>
    <x v="11"/>
    <x v="6"/>
    <x v="5"/>
    <x v="0"/>
    <x v="0"/>
    <x v="301"/>
    <x v="1"/>
    <x v="0"/>
    <x v="286"/>
    <x v="1"/>
    <x v="1"/>
    <x v="31"/>
    <x v="16"/>
    <x v="0"/>
    <x v="0"/>
    <x v="305"/>
    <x v="48"/>
    <x v="98"/>
    <x v="304"/>
    <x v="2"/>
    <x v="229"/>
    <x v="1"/>
    <x v="296"/>
    <x v="20"/>
    <x v="304"/>
    <x v="303"/>
    <x v="1"/>
    <x v="304"/>
    <x v="261"/>
    <x v="0"/>
    <x v="305"/>
    <x v="0"/>
    <x v="0"/>
    <x v="0"/>
    <x v="0"/>
    <x v="0"/>
    <x v="0"/>
    <x v="0"/>
    <x v="0"/>
    <x v="305"/>
    <x v="17"/>
    <x v="0"/>
    <x v="0"/>
    <x v="0"/>
    <x v="0"/>
    <x v="0"/>
    <x v="160"/>
    <x v="0"/>
    <x v="0"/>
    <x v="162"/>
    <x v="0"/>
    <x v="0"/>
    <x v="0"/>
    <x v="0"/>
    <x v="0"/>
    <x v="86"/>
    <x v="0"/>
    <x v="0"/>
    <x v="0"/>
    <x v="0"/>
    <x v="0"/>
    <x v="0"/>
    <x v="0"/>
    <x v="0"/>
  </r>
  <r>
    <x v="306"/>
    <x v="11"/>
    <x v="6"/>
    <x v="5"/>
    <x v="0"/>
    <x v="0"/>
    <x v="302"/>
    <x v="1"/>
    <x v="0"/>
    <x v="287"/>
    <x v="1"/>
    <x v="1"/>
    <x v="108"/>
    <x v="16"/>
    <x v="0"/>
    <x v="0"/>
    <x v="306"/>
    <x v="42"/>
    <x v="13"/>
    <x v="305"/>
    <x v="2"/>
    <x v="63"/>
    <x v="0"/>
    <x v="297"/>
    <x v="0"/>
    <x v="305"/>
    <x v="304"/>
    <x v="1"/>
    <x v="305"/>
    <x v="262"/>
    <x v="0"/>
    <x v="306"/>
    <x v="0"/>
    <x v="0"/>
    <x v="0"/>
    <x v="0"/>
    <x v="0"/>
    <x v="2"/>
    <x v="0"/>
    <x v="0"/>
    <x v="306"/>
    <x v="17"/>
    <x v="18"/>
    <x v="0"/>
    <x v="0"/>
    <x v="0"/>
    <x v="0"/>
    <x v="161"/>
    <x v="0"/>
    <x v="0"/>
    <x v="163"/>
    <x v="0"/>
    <x v="0"/>
    <x v="0"/>
    <x v="0"/>
    <x v="0"/>
    <x v="277"/>
    <x v="0"/>
    <x v="0"/>
    <x v="0"/>
    <x v="0"/>
    <x v="0"/>
    <x v="0"/>
    <x v="0"/>
    <x v="0"/>
  </r>
  <r>
    <x v="307"/>
    <x v="11"/>
    <x v="6"/>
    <x v="5"/>
    <x v="0"/>
    <x v="0"/>
    <x v="303"/>
    <x v="1"/>
    <x v="0"/>
    <x v="288"/>
    <x v="1"/>
    <x v="1"/>
    <x v="6"/>
    <x v="16"/>
    <x v="0"/>
    <x v="0"/>
    <x v="307"/>
    <x v="67"/>
    <x v="9"/>
    <x v="306"/>
    <x v="2"/>
    <x v="230"/>
    <x v="0"/>
    <x v="298"/>
    <x v="0"/>
    <x v="306"/>
    <x v="305"/>
    <x v="1"/>
    <x v="306"/>
    <x v="263"/>
    <x v="0"/>
    <x v="307"/>
    <x v="0"/>
    <x v="0"/>
    <x v="0"/>
    <x v="0"/>
    <x v="0"/>
    <x v="1"/>
    <x v="0"/>
    <x v="0"/>
    <x v="307"/>
    <x v="17"/>
    <x v="27"/>
    <x v="0"/>
    <x v="0"/>
    <x v="0"/>
    <x v="0"/>
    <x v="162"/>
    <x v="0"/>
    <x v="0"/>
    <x v="164"/>
    <x v="0"/>
    <x v="0"/>
    <x v="0"/>
    <x v="0"/>
    <x v="0"/>
    <x v="278"/>
    <x v="0"/>
    <x v="0"/>
    <x v="0"/>
    <x v="0"/>
    <x v="0"/>
    <x v="0"/>
    <x v="0"/>
    <x v="0"/>
  </r>
  <r>
    <x v="308"/>
    <x v="11"/>
    <x v="6"/>
    <x v="5"/>
    <x v="0"/>
    <x v="0"/>
    <x v="304"/>
    <x v="1"/>
    <x v="1"/>
    <x v="289"/>
    <x v="0"/>
    <x v="1"/>
    <x v="61"/>
    <x v="15"/>
    <x v="2"/>
    <x v="2"/>
    <x v="308"/>
    <x v="61"/>
    <x v="13"/>
    <x v="307"/>
    <x v="2"/>
    <x v="231"/>
    <x v="0"/>
    <x v="299"/>
    <x v="0"/>
    <x v="307"/>
    <x v="306"/>
    <x v="1"/>
    <x v="307"/>
    <x v="264"/>
    <x v="0"/>
    <x v="308"/>
    <x v="0"/>
    <x v="0"/>
    <x v="0"/>
    <x v="0"/>
    <x v="0"/>
    <x v="0"/>
    <x v="0"/>
    <x v="0"/>
    <x v="308"/>
    <x v="17"/>
    <x v="14"/>
    <x v="0"/>
    <x v="0"/>
    <x v="0"/>
    <x v="0"/>
    <x v="163"/>
    <x v="0"/>
    <x v="1"/>
    <x v="165"/>
    <x v="0"/>
    <x v="0"/>
    <x v="0"/>
    <x v="0"/>
    <x v="0"/>
    <x v="279"/>
    <x v="0"/>
    <x v="0"/>
    <x v="0"/>
    <x v="5"/>
    <x v="0"/>
    <x v="0"/>
    <x v="0"/>
    <x v="0"/>
  </r>
  <r>
    <x v="309"/>
    <x v="11"/>
    <x v="6"/>
    <x v="5"/>
    <x v="0"/>
    <x v="0"/>
    <x v="305"/>
    <x v="1"/>
    <x v="0"/>
    <x v="182"/>
    <x v="0"/>
    <x v="0"/>
    <x v="75"/>
    <x v="16"/>
    <x v="0"/>
    <x v="0"/>
    <x v="309"/>
    <x v="101"/>
    <x v="15"/>
    <x v="308"/>
    <x v="2"/>
    <x v="7"/>
    <x v="0"/>
    <x v="300"/>
    <x v="0"/>
    <x v="308"/>
    <x v="307"/>
    <x v="1"/>
    <x v="308"/>
    <x v="265"/>
    <x v="0"/>
    <x v="309"/>
    <x v="0"/>
    <x v="0"/>
    <x v="0"/>
    <x v="0"/>
    <x v="0"/>
    <x v="0"/>
    <x v="0"/>
    <x v="0"/>
    <x v="309"/>
    <x v="11"/>
    <x v="24"/>
    <x v="0"/>
    <x v="0"/>
    <x v="0"/>
    <x v="0"/>
    <x v="61"/>
    <x v="0"/>
    <x v="0"/>
    <x v="61"/>
    <x v="0"/>
    <x v="0"/>
    <x v="0"/>
    <x v="0"/>
    <x v="0"/>
    <x v="280"/>
    <x v="0"/>
    <x v="0"/>
    <x v="0"/>
    <x v="0"/>
    <x v="0"/>
    <x v="0"/>
    <x v="0"/>
    <x v="0"/>
  </r>
  <r>
    <x v="310"/>
    <x v="11"/>
    <x v="6"/>
    <x v="5"/>
    <x v="0"/>
    <x v="0"/>
    <x v="306"/>
    <x v="1"/>
    <x v="0"/>
    <x v="290"/>
    <x v="1"/>
    <x v="1"/>
    <x v="55"/>
    <x v="15"/>
    <x v="2"/>
    <x v="2"/>
    <x v="310"/>
    <x v="47"/>
    <x v="17"/>
    <x v="309"/>
    <x v="1"/>
    <x v="7"/>
    <x v="0"/>
    <x v="301"/>
    <x v="0"/>
    <x v="309"/>
    <x v="308"/>
    <x v="1"/>
    <x v="309"/>
    <x v="266"/>
    <x v="0"/>
    <x v="310"/>
    <x v="0"/>
    <x v="0"/>
    <x v="0"/>
    <x v="0"/>
    <x v="0"/>
    <x v="3"/>
    <x v="0"/>
    <x v="0"/>
    <x v="310"/>
    <x v="11"/>
    <x v="25"/>
    <x v="0"/>
    <x v="0"/>
    <x v="0"/>
    <x v="0"/>
    <x v="64"/>
    <x v="0"/>
    <x v="0"/>
    <x v="64"/>
    <x v="0"/>
    <x v="0"/>
    <x v="0"/>
    <x v="0"/>
    <x v="0"/>
    <x v="175"/>
    <x v="0"/>
    <x v="0"/>
    <x v="0"/>
    <x v="5"/>
    <x v="0"/>
    <x v="0"/>
    <x v="0"/>
    <x v="0"/>
  </r>
  <r>
    <x v="311"/>
    <x v="11"/>
    <x v="6"/>
    <x v="5"/>
    <x v="0"/>
    <x v="0"/>
    <x v="307"/>
    <x v="1"/>
    <x v="0"/>
    <x v="291"/>
    <x v="0"/>
    <x v="1"/>
    <x v="58"/>
    <x v="16"/>
    <x v="2"/>
    <x v="2"/>
    <x v="311"/>
    <x v="44"/>
    <x v="57"/>
    <x v="310"/>
    <x v="1"/>
    <x v="232"/>
    <x v="0"/>
    <x v="302"/>
    <x v="0"/>
    <x v="310"/>
    <x v="309"/>
    <x v="1"/>
    <x v="310"/>
    <x v="6"/>
    <x v="0"/>
    <x v="311"/>
    <x v="0"/>
    <x v="0"/>
    <x v="0"/>
    <x v="0"/>
    <x v="0"/>
    <x v="1"/>
    <x v="0"/>
    <x v="0"/>
    <x v="311"/>
    <x v="18"/>
    <x v="14"/>
    <x v="0"/>
    <x v="0"/>
    <x v="0"/>
    <x v="0"/>
    <x v="65"/>
    <x v="0"/>
    <x v="0"/>
    <x v="65"/>
    <x v="0"/>
    <x v="0"/>
    <x v="0"/>
    <x v="0"/>
    <x v="0"/>
    <x v="281"/>
    <x v="0"/>
    <x v="0"/>
    <x v="0"/>
    <x v="5"/>
    <x v="0"/>
    <x v="0"/>
    <x v="0"/>
    <x v="0"/>
  </r>
  <r>
    <x v="312"/>
    <x v="11"/>
    <x v="6"/>
    <x v="5"/>
    <x v="0"/>
    <x v="0"/>
    <x v="308"/>
    <x v="1"/>
    <x v="0"/>
    <x v="292"/>
    <x v="0"/>
    <x v="0"/>
    <x v="109"/>
    <x v="16"/>
    <x v="0"/>
    <x v="0"/>
    <x v="312"/>
    <x v="47"/>
    <x v="64"/>
    <x v="311"/>
    <x v="2"/>
    <x v="233"/>
    <x v="0"/>
    <x v="303"/>
    <x v="0"/>
    <x v="311"/>
    <x v="310"/>
    <x v="1"/>
    <x v="311"/>
    <x v="267"/>
    <x v="0"/>
    <x v="312"/>
    <x v="0"/>
    <x v="0"/>
    <x v="0"/>
    <x v="0"/>
    <x v="0"/>
    <x v="0"/>
    <x v="0"/>
    <x v="0"/>
    <x v="312"/>
    <x v="18"/>
    <x v="6"/>
    <x v="0"/>
    <x v="0"/>
    <x v="0"/>
    <x v="0"/>
    <x v="18"/>
    <x v="0"/>
    <x v="0"/>
    <x v="18"/>
    <x v="0"/>
    <x v="0"/>
    <x v="0"/>
    <x v="0"/>
    <x v="0"/>
    <x v="43"/>
    <x v="0"/>
    <x v="0"/>
    <x v="0"/>
    <x v="1"/>
    <x v="0"/>
    <x v="0"/>
    <x v="0"/>
    <x v="0"/>
  </r>
  <r>
    <x v="313"/>
    <x v="11"/>
    <x v="6"/>
    <x v="5"/>
    <x v="0"/>
    <x v="0"/>
    <x v="309"/>
    <x v="1"/>
    <x v="0"/>
    <x v="293"/>
    <x v="0"/>
    <x v="0"/>
    <x v="110"/>
    <x v="16"/>
    <x v="0"/>
    <x v="0"/>
    <x v="313"/>
    <x v="102"/>
    <x v="73"/>
    <x v="312"/>
    <x v="2"/>
    <x v="234"/>
    <x v="0"/>
    <x v="304"/>
    <x v="0"/>
    <x v="312"/>
    <x v="311"/>
    <x v="1"/>
    <x v="312"/>
    <x v="268"/>
    <x v="0"/>
    <x v="313"/>
    <x v="0"/>
    <x v="0"/>
    <x v="0"/>
    <x v="0"/>
    <x v="0"/>
    <x v="0"/>
    <x v="0"/>
    <x v="0"/>
    <x v="313"/>
    <x v="17"/>
    <x v="9"/>
    <x v="0"/>
    <x v="0"/>
    <x v="0"/>
    <x v="0"/>
    <x v="164"/>
    <x v="0"/>
    <x v="0"/>
    <x v="166"/>
    <x v="0"/>
    <x v="0"/>
    <x v="0"/>
    <x v="0"/>
    <x v="0"/>
    <x v="43"/>
    <x v="0"/>
    <x v="0"/>
    <x v="0"/>
    <x v="0"/>
    <x v="0"/>
    <x v="0"/>
    <x v="0"/>
    <x v="0"/>
  </r>
  <r>
    <x v="314"/>
    <x v="11"/>
    <x v="6"/>
    <x v="5"/>
    <x v="0"/>
    <x v="0"/>
    <x v="310"/>
    <x v="1"/>
    <x v="0"/>
    <x v="294"/>
    <x v="0"/>
    <x v="0"/>
    <x v="8"/>
    <x v="16"/>
    <x v="0"/>
    <x v="0"/>
    <x v="314"/>
    <x v="67"/>
    <x v="99"/>
    <x v="313"/>
    <x v="2"/>
    <x v="235"/>
    <x v="0"/>
    <x v="305"/>
    <x v="0"/>
    <x v="313"/>
    <x v="312"/>
    <x v="1"/>
    <x v="313"/>
    <x v="269"/>
    <x v="0"/>
    <x v="314"/>
    <x v="0"/>
    <x v="0"/>
    <x v="0"/>
    <x v="0"/>
    <x v="0"/>
    <x v="1"/>
    <x v="0"/>
    <x v="0"/>
    <x v="314"/>
    <x v="18"/>
    <x v="9"/>
    <x v="0"/>
    <x v="0"/>
    <x v="0"/>
    <x v="0"/>
    <x v="165"/>
    <x v="0"/>
    <x v="0"/>
    <x v="167"/>
    <x v="0"/>
    <x v="0"/>
    <x v="0"/>
    <x v="0"/>
    <x v="0"/>
    <x v="282"/>
    <x v="0"/>
    <x v="0"/>
    <x v="0"/>
    <x v="1"/>
    <x v="0"/>
    <x v="0"/>
    <x v="0"/>
    <x v="0"/>
  </r>
  <r>
    <x v="315"/>
    <x v="11"/>
    <x v="6"/>
    <x v="5"/>
    <x v="0"/>
    <x v="0"/>
    <x v="311"/>
    <x v="1"/>
    <x v="0"/>
    <x v="295"/>
    <x v="0"/>
    <x v="1"/>
    <x v="62"/>
    <x v="16"/>
    <x v="2"/>
    <x v="2"/>
    <x v="315"/>
    <x v="44"/>
    <x v="100"/>
    <x v="314"/>
    <x v="0"/>
    <x v="236"/>
    <x v="1"/>
    <x v="306"/>
    <x v="0"/>
    <x v="314"/>
    <x v="313"/>
    <x v="1"/>
    <x v="314"/>
    <x v="270"/>
    <x v="0"/>
    <x v="315"/>
    <x v="0"/>
    <x v="0"/>
    <x v="0"/>
    <x v="0"/>
    <x v="0"/>
    <x v="2"/>
    <x v="0"/>
    <x v="0"/>
    <x v="315"/>
    <x v="18"/>
    <x v="25"/>
    <x v="0"/>
    <x v="0"/>
    <x v="0"/>
    <x v="0"/>
    <x v="166"/>
    <x v="0"/>
    <x v="0"/>
    <x v="168"/>
    <x v="0"/>
    <x v="0"/>
    <x v="0"/>
    <x v="0"/>
    <x v="0"/>
    <x v="283"/>
    <x v="0"/>
    <x v="0"/>
    <x v="0"/>
    <x v="5"/>
    <x v="0"/>
    <x v="0"/>
    <x v="0"/>
    <x v="0"/>
  </r>
  <r>
    <x v="316"/>
    <x v="11"/>
    <x v="6"/>
    <x v="5"/>
    <x v="0"/>
    <x v="0"/>
    <x v="312"/>
    <x v="1"/>
    <x v="0"/>
    <x v="296"/>
    <x v="1"/>
    <x v="1"/>
    <x v="6"/>
    <x v="16"/>
    <x v="0"/>
    <x v="0"/>
    <x v="316"/>
    <x v="103"/>
    <x v="101"/>
    <x v="315"/>
    <x v="2"/>
    <x v="58"/>
    <x v="0"/>
    <x v="307"/>
    <x v="0"/>
    <x v="315"/>
    <x v="314"/>
    <x v="1"/>
    <x v="315"/>
    <x v="271"/>
    <x v="0"/>
    <x v="316"/>
    <x v="0"/>
    <x v="0"/>
    <x v="0"/>
    <x v="0"/>
    <x v="0"/>
    <x v="0"/>
    <x v="0"/>
    <x v="0"/>
    <x v="316"/>
    <x v="17"/>
    <x v="25"/>
    <x v="0"/>
    <x v="0"/>
    <x v="0"/>
    <x v="0"/>
    <x v="167"/>
    <x v="0"/>
    <x v="0"/>
    <x v="169"/>
    <x v="0"/>
    <x v="0"/>
    <x v="0"/>
    <x v="0"/>
    <x v="0"/>
    <x v="137"/>
    <x v="0"/>
    <x v="0"/>
    <x v="0"/>
    <x v="0"/>
    <x v="0"/>
    <x v="0"/>
    <x v="0"/>
    <x v="0"/>
  </r>
  <r>
    <x v="317"/>
    <x v="11"/>
    <x v="6"/>
    <x v="5"/>
    <x v="0"/>
    <x v="0"/>
    <x v="313"/>
    <x v="1"/>
    <x v="0"/>
    <x v="297"/>
    <x v="1"/>
    <x v="1"/>
    <x v="111"/>
    <x v="16"/>
    <x v="0"/>
    <x v="0"/>
    <x v="317"/>
    <x v="56"/>
    <x v="50"/>
    <x v="316"/>
    <x v="1"/>
    <x v="237"/>
    <x v="1"/>
    <x v="308"/>
    <x v="0"/>
    <x v="316"/>
    <x v="315"/>
    <x v="1"/>
    <x v="316"/>
    <x v="272"/>
    <x v="0"/>
    <x v="317"/>
    <x v="0"/>
    <x v="0"/>
    <x v="0"/>
    <x v="0"/>
    <x v="0"/>
    <x v="1"/>
    <x v="0"/>
    <x v="0"/>
    <x v="317"/>
    <x v="11"/>
    <x v="28"/>
    <x v="0"/>
    <x v="0"/>
    <x v="0"/>
    <x v="0"/>
    <x v="168"/>
    <x v="0"/>
    <x v="0"/>
    <x v="170"/>
    <x v="0"/>
    <x v="0"/>
    <x v="0"/>
    <x v="0"/>
    <x v="0"/>
    <x v="284"/>
    <x v="0"/>
    <x v="0"/>
    <x v="0"/>
    <x v="0"/>
    <x v="0"/>
    <x v="0"/>
    <x v="0"/>
    <x v="0"/>
  </r>
  <r>
    <x v="318"/>
    <x v="11"/>
    <x v="6"/>
    <x v="5"/>
    <x v="0"/>
    <x v="0"/>
    <x v="314"/>
    <x v="1"/>
    <x v="0"/>
    <x v="298"/>
    <x v="1"/>
    <x v="1"/>
    <x v="112"/>
    <x v="16"/>
    <x v="0"/>
    <x v="0"/>
    <x v="318"/>
    <x v="48"/>
    <x v="13"/>
    <x v="317"/>
    <x v="2"/>
    <x v="238"/>
    <x v="1"/>
    <x v="309"/>
    <x v="0"/>
    <x v="317"/>
    <x v="316"/>
    <x v="1"/>
    <x v="317"/>
    <x v="273"/>
    <x v="0"/>
    <x v="318"/>
    <x v="0"/>
    <x v="0"/>
    <x v="0"/>
    <x v="0"/>
    <x v="0"/>
    <x v="3"/>
    <x v="0"/>
    <x v="0"/>
    <x v="318"/>
    <x v="17"/>
    <x v="6"/>
    <x v="0"/>
    <x v="0"/>
    <x v="0"/>
    <x v="0"/>
    <x v="169"/>
    <x v="0"/>
    <x v="0"/>
    <x v="171"/>
    <x v="0"/>
    <x v="0"/>
    <x v="0"/>
    <x v="0"/>
    <x v="0"/>
    <x v="285"/>
    <x v="0"/>
    <x v="0"/>
    <x v="0"/>
    <x v="0"/>
    <x v="0"/>
    <x v="0"/>
    <x v="0"/>
    <x v="0"/>
  </r>
  <r>
    <x v="319"/>
    <x v="11"/>
    <x v="6"/>
    <x v="5"/>
    <x v="0"/>
    <x v="0"/>
    <x v="315"/>
    <x v="1"/>
    <x v="0"/>
    <x v="299"/>
    <x v="1"/>
    <x v="1"/>
    <x v="7"/>
    <x v="15"/>
    <x v="2"/>
    <x v="2"/>
    <x v="319"/>
    <x v="104"/>
    <x v="14"/>
    <x v="318"/>
    <x v="2"/>
    <x v="8"/>
    <x v="0"/>
    <x v="310"/>
    <x v="0"/>
    <x v="318"/>
    <x v="317"/>
    <x v="1"/>
    <x v="318"/>
    <x v="274"/>
    <x v="0"/>
    <x v="319"/>
    <x v="0"/>
    <x v="0"/>
    <x v="0"/>
    <x v="0"/>
    <x v="0"/>
    <x v="0"/>
    <x v="0"/>
    <x v="0"/>
    <x v="319"/>
    <x v="17"/>
    <x v="26"/>
    <x v="0"/>
    <x v="0"/>
    <x v="0"/>
    <x v="0"/>
    <x v="170"/>
    <x v="0"/>
    <x v="0"/>
    <x v="172"/>
    <x v="0"/>
    <x v="0"/>
    <x v="0"/>
    <x v="0"/>
    <x v="0"/>
    <x v="286"/>
    <x v="0"/>
    <x v="0"/>
    <x v="0"/>
    <x v="0"/>
    <x v="0"/>
    <x v="0"/>
    <x v="0"/>
    <x v="0"/>
  </r>
  <r>
    <x v="320"/>
    <x v="11"/>
    <x v="6"/>
    <x v="5"/>
    <x v="0"/>
    <x v="0"/>
    <x v="316"/>
    <x v="1"/>
    <x v="0"/>
    <x v="146"/>
    <x v="1"/>
    <x v="1"/>
    <x v="11"/>
    <x v="15"/>
    <x v="2"/>
    <x v="2"/>
    <x v="320"/>
    <x v="47"/>
    <x v="102"/>
    <x v="319"/>
    <x v="2"/>
    <x v="165"/>
    <x v="1"/>
    <x v="311"/>
    <x v="0"/>
    <x v="319"/>
    <x v="318"/>
    <x v="1"/>
    <x v="319"/>
    <x v="275"/>
    <x v="0"/>
    <x v="320"/>
    <x v="0"/>
    <x v="0"/>
    <x v="0"/>
    <x v="0"/>
    <x v="0"/>
    <x v="2"/>
    <x v="0"/>
    <x v="0"/>
    <x v="320"/>
    <x v="18"/>
    <x v="1"/>
    <x v="0"/>
    <x v="0"/>
    <x v="0"/>
    <x v="0"/>
    <x v="171"/>
    <x v="0"/>
    <x v="0"/>
    <x v="173"/>
    <x v="0"/>
    <x v="0"/>
    <x v="0"/>
    <x v="0"/>
    <x v="0"/>
    <x v="287"/>
    <x v="0"/>
    <x v="0"/>
    <x v="0"/>
    <x v="0"/>
    <x v="0"/>
    <x v="0"/>
    <x v="0"/>
    <x v="0"/>
  </r>
  <r>
    <x v="321"/>
    <x v="11"/>
    <x v="6"/>
    <x v="5"/>
    <x v="0"/>
    <x v="0"/>
    <x v="317"/>
    <x v="1"/>
    <x v="0"/>
    <x v="300"/>
    <x v="1"/>
    <x v="1"/>
    <x v="61"/>
    <x v="15"/>
    <x v="2"/>
    <x v="2"/>
    <x v="321"/>
    <x v="67"/>
    <x v="8"/>
    <x v="320"/>
    <x v="2"/>
    <x v="49"/>
    <x v="0"/>
    <x v="312"/>
    <x v="0"/>
    <x v="320"/>
    <x v="319"/>
    <x v="1"/>
    <x v="320"/>
    <x v="276"/>
    <x v="0"/>
    <x v="321"/>
    <x v="0"/>
    <x v="0"/>
    <x v="0"/>
    <x v="0"/>
    <x v="0"/>
    <x v="2"/>
    <x v="0"/>
    <x v="0"/>
    <x v="321"/>
    <x v="17"/>
    <x v="22"/>
    <x v="0"/>
    <x v="0"/>
    <x v="0"/>
    <x v="0"/>
    <x v="172"/>
    <x v="0"/>
    <x v="0"/>
    <x v="174"/>
    <x v="0"/>
    <x v="0"/>
    <x v="0"/>
    <x v="0"/>
    <x v="0"/>
    <x v="288"/>
    <x v="0"/>
    <x v="0"/>
    <x v="0"/>
    <x v="5"/>
    <x v="0"/>
    <x v="0"/>
    <x v="0"/>
    <x v="0"/>
  </r>
  <r>
    <x v="322"/>
    <x v="11"/>
    <x v="6"/>
    <x v="5"/>
    <x v="0"/>
    <x v="0"/>
    <x v="318"/>
    <x v="1"/>
    <x v="2"/>
    <x v="301"/>
    <x v="1"/>
    <x v="1"/>
    <x v="113"/>
    <x v="16"/>
    <x v="0"/>
    <x v="0"/>
    <x v="322"/>
    <x v="105"/>
    <x v="91"/>
    <x v="321"/>
    <x v="2"/>
    <x v="46"/>
    <x v="0"/>
    <x v="313"/>
    <x v="0"/>
    <x v="321"/>
    <x v="320"/>
    <x v="1"/>
    <x v="321"/>
    <x v="277"/>
    <x v="0"/>
    <x v="322"/>
    <x v="0"/>
    <x v="0"/>
    <x v="0"/>
    <x v="0"/>
    <x v="0"/>
    <x v="0"/>
    <x v="0"/>
    <x v="0"/>
    <x v="322"/>
    <x v="18"/>
    <x v="3"/>
    <x v="0"/>
    <x v="0"/>
    <x v="0"/>
    <x v="0"/>
    <x v="173"/>
    <x v="0"/>
    <x v="0"/>
    <x v="175"/>
    <x v="0"/>
    <x v="0"/>
    <x v="0"/>
    <x v="0"/>
    <x v="0"/>
    <x v="289"/>
    <x v="0"/>
    <x v="0"/>
    <x v="0"/>
    <x v="1"/>
    <x v="0"/>
    <x v="0"/>
    <x v="0"/>
    <x v="0"/>
  </r>
  <r>
    <x v="323"/>
    <x v="11"/>
    <x v="6"/>
    <x v="5"/>
    <x v="0"/>
    <x v="0"/>
    <x v="319"/>
    <x v="1"/>
    <x v="0"/>
    <x v="302"/>
    <x v="2"/>
    <x v="1"/>
    <x v="8"/>
    <x v="16"/>
    <x v="0"/>
    <x v="0"/>
    <x v="323"/>
    <x v="106"/>
    <x v="13"/>
    <x v="322"/>
    <x v="1"/>
    <x v="239"/>
    <x v="1"/>
    <x v="314"/>
    <x v="21"/>
    <x v="322"/>
    <x v="321"/>
    <x v="1"/>
    <x v="322"/>
    <x v="278"/>
    <x v="0"/>
    <x v="323"/>
    <x v="0"/>
    <x v="0"/>
    <x v="0"/>
    <x v="0"/>
    <x v="0"/>
    <x v="1"/>
    <x v="0"/>
    <x v="0"/>
    <x v="323"/>
    <x v="17"/>
    <x v="2"/>
    <x v="0"/>
    <x v="0"/>
    <x v="0"/>
    <x v="0"/>
    <x v="174"/>
    <x v="0"/>
    <x v="0"/>
    <x v="176"/>
    <x v="0"/>
    <x v="0"/>
    <x v="0"/>
    <x v="0"/>
    <x v="0"/>
    <x v="290"/>
    <x v="0"/>
    <x v="0"/>
    <x v="0"/>
    <x v="1"/>
    <x v="0"/>
    <x v="0"/>
    <x v="0"/>
    <x v="0"/>
  </r>
  <r>
    <x v="324"/>
    <x v="11"/>
    <x v="6"/>
    <x v="5"/>
    <x v="0"/>
    <x v="0"/>
    <x v="320"/>
    <x v="0"/>
    <x v="0"/>
    <x v="303"/>
    <x v="1"/>
    <x v="1"/>
    <x v="28"/>
    <x v="16"/>
    <x v="0"/>
    <x v="0"/>
    <x v="324"/>
    <x v="107"/>
    <x v="36"/>
    <x v="323"/>
    <x v="2"/>
    <x v="240"/>
    <x v="0"/>
    <x v="315"/>
    <x v="0"/>
    <x v="323"/>
    <x v="322"/>
    <x v="1"/>
    <x v="323"/>
    <x v="279"/>
    <x v="0"/>
    <x v="324"/>
    <x v="0"/>
    <x v="0"/>
    <x v="0"/>
    <x v="0"/>
    <x v="0"/>
    <x v="0"/>
    <x v="0"/>
    <x v="0"/>
    <x v="324"/>
    <x v="17"/>
    <x v="12"/>
    <x v="0"/>
    <x v="0"/>
    <x v="0"/>
    <x v="0"/>
    <x v="175"/>
    <x v="0"/>
    <x v="0"/>
    <x v="177"/>
    <x v="0"/>
    <x v="0"/>
    <x v="0"/>
    <x v="0"/>
    <x v="0"/>
    <x v="291"/>
    <x v="0"/>
    <x v="0"/>
    <x v="0"/>
    <x v="0"/>
    <x v="0"/>
    <x v="0"/>
    <x v="0"/>
    <x v="0"/>
  </r>
  <r>
    <x v="325"/>
    <x v="11"/>
    <x v="6"/>
    <x v="5"/>
    <x v="0"/>
    <x v="0"/>
    <x v="321"/>
    <x v="1"/>
    <x v="0"/>
    <x v="304"/>
    <x v="1"/>
    <x v="1"/>
    <x v="58"/>
    <x v="15"/>
    <x v="2"/>
    <x v="2"/>
    <x v="325"/>
    <x v="108"/>
    <x v="92"/>
    <x v="324"/>
    <x v="2"/>
    <x v="241"/>
    <x v="0"/>
    <x v="316"/>
    <x v="0"/>
    <x v="324"/>
    <x v="323"/>
    <x v="1"/>
    <x v="324"/>
    <x v="280"/>
    <x v="0"/>
    <x v="325"/>
    <x v="0"/>
    <x v="0"/>
    <x v="0"/>
    <x v="0"/>
    <x v="0"/>
    <x v="1"/>
    <x v="0"/>
    <x v="0"/>
    <x v="325"/>
    <x v="17"/>
    <x v="19"/>
    <x v="0"/>
    <x v="0"/>
    <x v="0"/>
    <x v="0"/>
    <x v="85"/>
    <x v="0"/>
    <x v="0"/>
    <x v="85"/>
    <x v="0"/>
    <x v="0"/>
    <x v="0"/>
    <x v="0"/>
    <x v="0"/>
    <x v="292"/>
    <x v="0"/>
    <x v="0"/>
    <x v="0"/>
    <x v="5"/>
    <x v="0"/>
    <x v="0"/>
    <x v="0"/>
    <x v="0"/>
  </r>
  <r>
    <x v="326"/>
    <x v="11"/>
    <x v="6"/>
    <x v="5"/>
    <x v="0"/>
    <x v="0"/>
    <x v="322"/>
    <x v="0"/>
    <x v="0"/>
    <x v="305"/>
    <x v="2"/>
    <x v="1"/>
    <x v="58"/>
    <x v="15"/>
    <x v="2"/>
    <x v="2"/>
    <x v="326"/>
    <x v="44"/>
    <x v="57"/>
    <x v="325"/>
    <x v="2"/>
    <x v="216"/>
    <x v="0"/>
    <x v="317"/>
    <x v="0"/>
    <x v="325"/>
    <x v="324"/>
    <x v="1"/>
    <x v="325"/>
    <x v="281"/>
    <x v="0"/>
    <x v="326"/>
    <x v="0"/>
    <x v="0"/>
    <x v="0"/>
    <x v="0"/>
    <x v="0"/>
    <x v="2"/>
    <x v="0"/>
    <x v="0"/>
    <x v="326"/>
    <x v="18"/>
    <x v="26"/>
    <x v="0"/>
    <x v="0"/>
    <x v="0"/>
    <x v="0"/>
    <x v="176"/>
    <x v="0"/>
    <x v="0"/>
    <x v="178"/>
    <x v="0"/>
    <x v="0"/>
    <x v="0"/>
    <x v="0"/>
    <x v="0"/>
    <x v="293"/>
    <x v="0"/>
    <x v="0"/>
    <x v="0"/>
    <x v="5"/>
    <x v="0"/>
    <x v="0"/>
    <x v="0"/>
    <x v="0"/>
  </r>
  <r>
    <x v="327"/>
    <x v="11"/>
    <x v="6"/>
    <x v="5"/>
    <x v="0"/>
    <x v="0"/>
    <x v="323"/>
    <x v="1"/>
    <x v="0"/>
    <x v="306"/>
    <x v="0"/>
    <x v="1"/>
    <x v="57"/>
    <x v="15"/>
    <x v="2"/>
    <x v="2"/>
    <x v="327"/>
    <x v="109"/>
    <x v="103"/>
    <x v="326"/>
    <x v="2"/>
    <x v="242"/>
    <x v="0"/>
    <x v="318"/>
    <x v="0"/>
    <x v="326"/>
    <x v="325"/>
    <x v="1"/>
    <x v="326"/>
    <x v="282"/>
    <x v="0"/>
    <x v="327"/>
    <x v="0"/>
    <x v="0"/>
    <x v="0"/>
    <x v="0"/>
    <x v="0"/>
    <x v="0"/>
    <x v="0"/>
    <x v="0"/>
    <x v="327"/>
    <x v="17"/>
    <x v="28"/>
    <x v="0"/>
    <x v="0"/>
    <x v="0"/>
    <x v="0"/>
    <x v="87"/>
    <x v="0"/>
    <x v="0"/>
    <x v="179"/>
    <x v="0"/>
    <x v="0"/>
    <x v="0"/>
    <x v="0"/>
    <x v="0"/>
    <x v="43"/>
    <x v="0"/>
    <x v="0"/>
    <x v="0"/>
    <x v="5"/>
    <x v="0"/>
    <x v="0"/>
    <x v="0"/>
    <x v="0"/>
  </r>
  <r>
    <x v="328"/>
    <x v="11"/>
    <x v="6"/>
    <x v="5"/>
    <x v="0"/>
    <x v="0"/>
    <x v="324"/>
    <x v="1"/>
    <x v="0"/>
    <x v="307"/>
    <x v="1"/>
    <x v="1"/>
    <x v="114"/>
    <x v="15"/>
    <x v="2"/>
    <x v="2"/>
    <x v="328"/>
    <x v="47"/>
    <x v="104"/>
    <x v="327"/>
    <x v="2"/>
    <x v="7"/>
    <x v="0"/>
    <x v="319"/>
    <x v="0"/>
    <x v="327"/>
    <x v="326"/>
    <x v="1"/>
    <x v="327"/>
    <x v="283"/>
    <x v="0"/>
    <x v="328"/>
    <x v="0"/>
    <x v="0"/>
    <x v="0"/>
    <x v="0"/>
    <x v="0"/>
    <x v="0"/>
    <x v="0"/>
    <x v="0"/>
    <x v="328"/>
    <x v="11"/>
    <x v="0"/>
    <x v="0"/>
    <x v="0"/>
    <x v="0"/>
    <x v="0"/>
    <x v="177"/>
    <x v="0"/>
    <x v="0"/>
    <x v="180"/>
    <x v="0"/>
    <x v="0"/>
    <x v="0"/>
    <x v="0"/>
    <x v="0"/>
    <x v="294"/>
    <x v="0"/>
    <x v="0"/>
    <x v="0"/>
    <x v="1"/>
    <x v="0"/>
    <x v="0"/>
    <x v="0"/>
    <x v="0"/>
  </r>
  <r>
    <x v="329"/>
    <x v="11"/>
    <x v="6"/>
    <x v="5"/>
    <x v="0"/>
    <x v="0"/>
    <x v="325"/>
    <x v="1"/>
    <x v="0"/>
    <x v="308"/>
    <x v="0"/>
    <x v="0"/>
    <x v="1"/>
    <x v="16"/>
    <x v="2"/>
    <x v="2"/>
    <x v="329"/>
    <x v="48"/>
    <x v="50"/>
    <x v="328"/>
    <x v="2"/>
    <x v="243"/>
    <x v="1"/>
    <x v="320"/>
    <x v="22"/>
    <x v="328"/>
    <x v="327"/>
    <x v="1"/>
    <x v="328"/>
    <x v="284"/>
    <x v="0"/>
    <x v="329"/>
    <x v="0"/>
    <x v="0"/>
    <x v="0"/>
    <x v="0"/>
    <x v="0"/>
    <x v="0"/>
    <x v="0"/>
    <x v="0"/>
    <x v="329"/>
    <x v="18"/>
    <x v="2"/>
    <x v="0"/>
    <x v="0"/>
    <x v="0"/>
    <x v="0"/>
    <x v="178"/>
    <x v="0"/>
    <x v="0"/>
    <x v="181"/>
    <x v="0"/>
    <x v="0"/>
    <x v="0"/>
    <x v="0"/>
    <x v="0"/>
    <x v="295"/>
    <x v="0"/>
    <x v="0"/>
    <x v="0"/>
    <x v="0"/>
    <x v="0"/>
    <x v="0"/>
    <x v="0"/>
    <x v="0"/>
  </r>
  <r>
    <x v="330"/>
    <x v="11"/>
    <x v="6"/>
    <x v="5"/>
    <x v="0"/>
    <x v="0"/>
    <x v="326"/>
    <x v="1"/>
    <x v="0"/>
    <x v="309"/>
    <x v="0"/>
    <x v="0"/>
    <x v="55"/>
    <x v="21"/>
    <x v="2"/>
    <x v="2"/>
    <x v="330"/>
    <x v="48"/>
    <x v="20"/>
    <x v="329"/>
    <x v="2"/>
    <x v="53"/>
    <x v="0"/>
    <x v="321"/>
    <x v="0"/>
    <x v="329"/>
    <x v="328"/>
    <x v="1"/>
    <x v="329"/>
    <x v="285"/>
    <x v="0"/>
    <x v="330"/>
    <x v="0"/>
    <x v="0"/>
    <x v="0"/>
    <x v="0"/>
    <x v="0"/>
    <x v="1"/>
    <x v="0"/>
    <x v="0"/>
    <x v="330"/>
    <x v="11"/>
    <x v="17"/>
    <x v="0"/>
    <x v="0"/>
    <x v="0"/>
    <x v="0"/>
    <x v="179"/>
    <x v="0"/>
    <x v="0"/>
    <x v="182"/>
    <x v="0"/>
    <x v="0"/>
    <x v="0"/>
    <x v="0"/>
    <x v="0"/>
    <x v="296"/>
    <x v="0"/>
    <x v="0"/>
    <x v="0"/>
    <x v="5"/>
    <x v="0"/>
    <x v="0"/>
    <x v="0"/>
    <x v="0"/>
  </r>
  <r>
    <x v="331"/>
    <x v="11"/>
    <x v="6"/>
    <x v="5"/>
    <x v="0"/>
    <x v="0"/>
    <x v="327"/>
    <x v="1"/>
    <x v="0"/>
    <x v="310"/>
    <x v="0"/>
    <x v="1"/>
    <x v="54"/>
    <x v="15"/>
    <x v="2"/>
    <x v="2"/>
    <x v="331"/>
    <x v="42"/>
    <x v="105"/>
    <x v="330"/>
    <x v="2"/>
    <x v="53"/>
    <x v="0"/>
    <x v="322"/>
    <x v="0"/>
    <x v="330"/>
    <x v="329"/>
    <x v="1"/>
    <x v="330"/>
    <x v="286"/>
    <x v="0"/>
    <x v="331"/>
    <x v="0"/>
    <x v="0"/>
    <x v="0"/>
    <x v="0"/>
    <x v="0"/>
    <x v="1"/>
    <x v="0"/>
    <x v="0"/>
    <x v="331"/>
    <x v="18"/>
    <x v="12"/>
    <x v="0"/>
    <x v="0"/>
    <x v="0"/>
    <x v="0"/>
    <x v="99"/>
    <x v="0"/>
    <x v="0"/>
    <x v="99"/>
    <x v="0"/>
    <x v="0"/>
    <x v="0"/>
    <x v="0"/>
    <x v="0"/>
    <x v="297"/>
    <x v="0"/>
    <x v="0"/>
    <x v="0"/>
    <x v="5"/>
    <x v="0"/>
    <x v="0"/>
    <x v="0"/>
    <x v="0"/>
  </r>
  <r>
    <x v="332"/>
    <x v="11"/>
    <x v="6"/>
    <x v="5"/>
    <x v="0"/>
    <x v="0"/>
    <x v="328"/>
    <x v="1"/>
    <x v="0"/>
    <x v="311"/>
    <x v="1"/>
    <x v="1"/>
    <x v="57"/>
    <x v="15"/>
    <x v="2"/>
    <x v="2"/>
    <x v="332"/>
    <x v="109"/>
    <x v="103"/>
    <x v="331"/>
    <x v="2"/>
    <x v="244"/>
    <x v="0"/>
    <x v="323"/>
    <x v="0"/>
    <x v="331"/>
    <x v="330"/>
    <x v="1"/>
    <x v="331"/>
    <x v="287"/>
    <x v="0"/>
    <x v="332"/>
    <x v="0"/>
    <x v="0"/>
    <x v="0"/>
    <x v="0"/>
    <x v="0"/>
    <x v="0"/>
    <x v="0"/>
    <x v="0"/>
    <x v="332"/>
    <x v="17"/>
    <x v="24"/>
    <x v="0"/>
    <x v="0"/>
    <x v="0"/>
    <x v="0"/>
    <x v="180"/>
    <x v="0"/>
    <x v="0"/>
    <x v="183"/>
    <x v="0"/>
    <x v="0"/>
    <x v="0"/>
    <x v="0"/>
    <x v="0"/>
    <x v="43"/>
    <x v="0"/>
    <x v="0"/>
    <x v="0"/>
    <x v="5"/>
    <x v="0"/>
    <x v="0"/>
    <x v="0"/>
    <x v="0"/>
  </r>
  <r>
    <x v="333"/>
    <x v="11"/>
    <x v="6"/>
    <x v="5"/>
    <x v="0"/>
    <x v="0"/>
    <x v="329"/>
    <x v="1"/>
    <x v="0"/>
    <x v="312"/>
    <x v="0"/>
    <x v="1"/>
    <x v="15"/>
    <x v="16"/>
    <x v="0"/>
    <x v="0"/>
    <x v="333"/>
    <x v="59"/>
    <x v="21"/>
    <x v="332"/>
    <x v="1"/>
    <x v="245"/>
    <x v="1"/>
    <x v="324"/>
    <x v="23"/>
    <x v="332"/>
    <x v="331"/>
    <x v="1"/>
    <x v="332"/>
    <x v="288"/>
    <x v="0"/>
    <x v="333"/>
    <x v="0"/>
    <x v="0"/>
    <x v="0"/>
    <x v="0"/>
    <x v="0"/>
    <x v="0"/>
    <x v="0"/>
    <x v="0"/>
    <x v="333"/>
    <x v="11"/>
    <x v="14"/>
    <x v="0"/>
    <x v="0"/>
    <x v="0"/>
    <x v="0"/>
    <x v="181"/>
    <x v="0"/>
    <x v="0"/>
    <x v="184"/>
    <x v="0"/>
    <x v="0"/>
    <x v="0"/>
    <x v="0"/>
    <x v="0"/>
    <x v="286"/>
    <x v="0"/>
    <x v="0"/>
    <x v="0"/>
    <x v="0"/>
    <x v="0"/>
    <x v="0"/>
    <x v="0"/>
    <x v="0"/>
  </r>
  <r>
    <x v="334"/>
    <x v="11"/>
    <x v="6"/>
    <x v="5"/>
    <x v="0"/>
    <x v="0"/>
    <x v="330"/>
    <x v="1"/>
    <x v="0"/>
    <x v="313"/>
    <x v="1"/>
    <x v="1"/>
    <x v="78"/>
    <x v="15"/>
    <x v="2"/>
    <x v="2"/>
    <x v="334"/>
    <x v="110"/>
    <x v="74"/>
    <x v="333"/>
    <x v="2"/>
    <x v="246"/>
    <x v="0"/>
    <x v="325"/>
    <x v="0"/>
    <x v="333"/>
    <x v="332"/>
    <x v="1"/>
    <x v="333"/>
    <x v="289"/>
    <x v="0"/>
    <x v="334"/>
    <x v="0"/>
    <x v="0"/>
    <x v="0"/>
    <x v="0"/>
    <x v="0"/>
    <x v="2"/>
    <x v="0"/>
    <x v="0"/>
    <x v="334"/>
    <x v="11"/>
    <x v="18"/>
    <x v="0"/>
    <x v="0"/>
    <x v="0"/>
    <x v="0"/>
    <x v="27"/>
    <x v="0"/>
    <x v="0"/>
    <x v="27"/>
    <x v="0"/>
    <x v="0"/>
    <x v="0"/>
    <x v="0"/>
    <x v="0"/>
    <x v="298"/>
    <x v="0"/>
    <x v="0"/>
    <x v="0"/>
    <x v="5"/>
    <x v="0"/>
    <x v="0"/>
    <x v="0"/>
    <x v="0"/>
  </r>
  <r>
    <x v="335"/>
    <x v="11"/>
    <x v="6"/>
    <x v="5"/>
    <x v="0"/>
    <x v="0"/>
    <x v="331"/>
    <x v="1"/>
    <x v="0"/>
    <x v="314"/>
    <x v="1"/>
    <x v="1"/>
    <x v="54"/>
    <x v="15"/>
    <x v="2"/>
    <x v="2"/>
    <x v="335"/>
    <x v="42"/>
    <x v="17"/>
    <x v="334"/>
    <x v="1"/>
    <x v="147"/>
    <x v="0"/>
    <x v="326"/>
    <x v="0"/>
    <x v="334"/>
    <x v="333"/>
    <x v="1"/>
    <x v="334"/>
    <x v="290"/>
    <x v="0"/>
    <x v="335"/>
    <x v="0"/>
    <x v="0"/>
    <x v="0"/>
    <x v="0"/>
    <x v="0"/>
    <x v="1"/>
    <x v="0"/>
    <x v="0"/>
    <x v="335"/>
    <x v="11"/>
    <x v="26"/>
    <x v="0"/>
    <x v="0"/>
    <x v="0"/>
    <x v="0"/>
    <x v="182"/>
    <x v="0"/>
    <x v="0"/>
    <x v="185"/>
    <x v="0"/>
    <x v="0"/>
    <x v="0"/>
    <x v="0"/>
    <x v="0"/>
    <x v="299"/>
    <x v="0"/>
    <x v="0"/>
    <x v="0"/>
    <x v="5"/>
    <x v="0"/>
    <x v="0"/>
    <x v="0"/>
    <x v="0"/>
  </r>
  <r>
    <x v="336"/>
    <x v="11"/>
    <x v="6"/>
    <x v="5"/>
    <x v="0"/>
    <x v="0"/>
    <x v="332"/>
    <x v="1"/>
    <x v="0"/>
    <x v="315"/>
    <x v="1"/>
    <x v="1"/>
    <x v="115"/>
    <x v="15"/>
    <x v="2"/>
    <x v="2"/>
    <x v="336"/>
    <x v="8"/>
    <x v="78"/>
    <x v="335"/>
    <x v="2"/>
    <x v="168"/>
    <x v="0"/>
    <x v="327"/>
    <x v="0"/>
    <x v="335"/>
    <x v="334"/>
    <x v="1"/>
    <x v="335"/>
    <x v="291"/>
    <x v="0"/>
    <x v="336"/>
    <x v="0"/>
    <x v="0"/>
    <x v="0"/>
    <x v="0"/>
    <x v="0"/>
    <x v="1"/>
    <x v="0"/>
    <x v="0"/>
    <x v="336"/>
    <x v="11"/>
    <x v="10"/>
    <x v="0"/>
    <x v="0"/>
    <x v="0"/>
    <x v="0"/>
    <x v="183"/>
    <x v="0"/>
    <x v="0"/>
    <x v="186"/>
    <x v="0"/>
    <x v="0"/>
    <x v="0"/>
    <x v="0"/>
    <x v="0"/>
    <x v="139"/>
    <x v="0"/>
    <x v="0"/>
    <x v="0"/>
    <x v="1"/>
    <x v="0"/>
    <x v="0"/>
    <x v="0"/>
    <x v="0"/>
  </r>
  <r>
    <x v="337"/>
    <x v="11"/>
    <x v="6"/>
    <x v="5"/>
    <x v="0"/>
    <x v="0"/>
    <x v="333"/>
    <x v="1"/>
    <x v="0"/>
    <x v="316"/>
    <x v="0"/>
    <x v="1"/>
    <x v="116"/>
    <x v="16"/>
    <x v="2"/>
    <x v="2"/>
    <x v="337"/>
    <x v="62"/>
    <x v="106"/>
    <x v="336"/>
    <x v="2"/>
    <x v="247"/>
    <x v="0"/>
    <x v="328"/>
    <x v="0"/>
    <x v="336"/>
    <x v="335"/>
    <x v="1"/>
    <x v="336"/>
    <x v="292"/>
    <x v="0"/>
    <x v="337"/>
    <x v="0"/>
    <x v="0"/>
    <x v="0"/>
    <x v="0"/>
    <x v="0"/>
    <x v="0"/>
    <x v="0"/>
    <x v="0"/>
    <x v="337"/>
    <x v="17"/>
    <x v="21"/>
    <x v="0"/>
    <x v="0"/>
    <x v="0"/>
    <x v="0"/>
    <x v="184"/>
    <x v="0"/>
    <x v="0"/>
    <x v="187"/>
    <x v="0"/>
    <x v="0"/>
    <x v="0"/>
    <x v="0"/>
    <x v="0"/>
    <x v="300"/>
    <x v="0"/>
    <x v="0"/>
    <x v="0"/>
    <x v="1"/>
    <x v="0"/>
    <x v="0"/>
    <x v="0"/>
    <x v="0"/>
  </r>
  <r>
    <x v="338"/>
    <x v="11"/>
    <x v="6"/>
    <x v="5"/>
    <x v="0"/>
    <x v="0"/>
    <x v="334"/>
    <x v="0"/>
    <x v="0"/>
    <x v="317"/>
    <x v="1"/>
    <x v="1"/>
    <x v="57"/>
    <x v="15"/>
    <x v="2"/>
    <x v="2"/>
    <x v="338"/>
    <x v="59"/>
    <x v="107"/>
    <x v="337"/>
    <x v="2"/>
    <x v="60"/>
    <x v="0"/>
    <x v="329"/>
    <x v="0"/>
    <x v="337"/>
    <x v="336"/>
    <x v="1"/>
    <x v="337"/>
    <x v="293"/>
    <x v="0"/>
    <x v="338"/>
    <x v="0"/>
    <x v="0"/>
    <x v="0"/>
    <x v="0"/>
    <x v="0"/>
    <x v="1"/>
    <x v="0"/>
    <x v="0"/>
    <x v="338"/>
    <x v="18"/>
    <x v="18"/>
    <x v="0"/>
    <x v="0"/>
    <x v="0"/>
    <x v="0"/>
    <x v="184"/>
    <x v="0"/>
    <x v="0"/>
    <x v="187"/>
    <x v="0"/>
    <x v="0"/>
    <x v="0"/>
    <x v="0"/>
    <x v="0"/>
    <x v="301"/>
    <x v="0"/>
    <x v="0"/>
    <x v="0"/>
    <x v="5"/>
    <x v="0"/>
    <x v="0"/>
    <x v="0"/>
    <x v="0"/>
  </r>
  <r>
    <x v="339"/>
    <x v="11"/>
    <x v="6"/>
    <x v="5"/>
    <x v="0"/>
    <x v="0"/>
    <x v="335"/>
    <x v="1"/>
    <x v="0"/>
    <x v="318"/>
    <x v="1"/>
    <x v="0"/>
    <x v="6"/>
    <x v="15"/>
    <x v="2"/>
    <x v="2"/>
    <x v="339"/>
    <x v="111"/>
    <x v="108"/>
    <x v="338"/>
    <x v="0"/>
    <x v="248"/>
    <x v="1"/>
    <x v="330"/>
    <x v="24"/>
    <x v="338"/>
    <x v="337"/>
    <x v="1"/>
    <x v="338"/>
    <x v="294"/>
    <x v="0"/>
    <x v="339"/>
    <x v="0"/>
    <x v="0"/>
    <x v="0"/>
    <x v="0"/>
    <x v="0"/>
    <x v="0"/>
    <x v="0"/>
    <x v="0"/>
    <x v="339"/>
    <x v="11"/>
    <x v="22"/>
    <x v="0"/>
    <x v="0"/>
    <x v="0"/>
    <x v="0"/>
    <x v="185"/>
    <x v="0"/>
    <x v="0"/>
    <x v="188"/>
    <x v="0"/>
    <x v="0"/>
    <x v="0"/>
    <x v="0"/>
    <x v="0"/>
    <x v="302"/>
    <x v="0"/>
    <x v="0"/>
    <x v="0"/>
    <x v="0"/>
    <x v="0"/>
    <x v="0"/>
    <x v="0"/>
    <x v="0"/>
  </r>
  <r>
    <x v="340"/>
    <x v="11"/>
    <x v="6"/>
    <x v="5"/>
    <x v="0"/>
    <x v="0"/>
    <x v="336"/>
    <x v="1"/>
    <x v="0"/>
    <x v="319"/>
    <x v="1"/>
    <x v="1"/>
    <x v="117"/>
    <x v="15"/>
    <x v="2"/>
    <x v="2"/>
    <x v="340"/>
    <x v="47"/>
    <x v="109"/>
    <x v="339"/>
    <x v="2"/>
    <x v="249"/>
    <x v="0"/>
    <x v="331"/>
    <x v="0"/>
    <x v="339"/>
    <x v="338"/>
    <x v="1"/>
    <x v="339"/>
    <x v="295"/>
    <x v="0"/>
    <x v="340"/>
    <x v="0"/>
    <x v="0"/>
    <x v="0"/>
    <x v="0"/>
    <x v="0"/>
    <x v="1"/>
    <x v="0"/>
    <x v="0"/>
    <x v="340"/>
    <x v="17"/>
    <x v="4"/>
    <x v="0"/>
    <x v="0"/>
    <x v="0"/>
    <x v="0"/>
    <x v="113"/>
    <x v="0"/>
    <x v="0"/>
    <x v="115"/>
    <x v="0"/>
    <x v="0"/>
    <x v="0"/>
    <x v="0"/>
    <x v="0"/>
    <x v="303"/>
    <x v="0"/>
    <x v="0"/>
    <x v="0"/>
    <x v="1"/>
    <x v="0"/>
    <x v="0"/>
    <x v="0"/>
    <x v="0"/>
  </r>
  <r>
    <x v="341"/>
    <x v="11"/>
    <x v="6"/>
    <x v="5"/>
    <x v="0"/>
    <x v="0"/>
    <x v="337"/>
    <x v="1"/>
    <x v="0"/>
    <x v="320"/>
    <x v="0"/>
    <x v="1"/>
    <x v="54"/>
    <x v="15"/>
    <x v="2"/>
    <x v="2"/>
    <x v="341"/>
    <x v="47"/>
    <x v="14"/>
    <x v="340"/>
    <x v="2"/>
    <x v="250"/>
    <x v="0"/>
    <x v="321"/>
    <x v="0"/>
    <x v="340"/>
    <x v="339"/>
    <x v="1"/>
    <x v="340"/>
    <x v="296"/>
    <x v="0"/>
    <x v="341"/>
    <x v="0"/>
    <x v="0"/>
    <x v="0"/>
    <x v="0"/>
    <x v="0"/>
    <x v="1"/>
    <x v="0"/>
    <x v="0"/>
    <x v="341"/>
    <x v="11"/>
    <x v="29"/>
    <x v="0"/>
    <x v="0"/>
    <x v="0"/>
    <x v="0"/>
    <x v="186"/>
    <x v="0"/>
    <x v="0"/>
    <x v="189"/>
    <x v="0"/>
    <x v="0"/>
    <x v="0"/>
    <x v="0"/>
    <x v="0"/>
    <x v="304"/>
    <x v="0"/>
    <x v="0"/>
    <x v="0"/>
    <x v="5"/>
    <x v="0"/>
    <x v="0"/>
    <x v="0"/>
    <x v="0"/>
  </r>
  <r>
    <x v="342"/>
    <x v="11"/>
    <x v="6"/>
    <x v="5"/>
    <x v="0"/>
    <x v="0"/>
    <x v="338"/>
    <x v="1"/>
    <x v="0"/>
    <x v="321"/>
    <x v="1"/>
    <x v="1"/>
    <x v="118"/>
    <x v="15"/>
    <x v="0"/>
    <x v="2"/>
    <x v="342"/>
    <x v="8"/>
    <x v="110"/>
    <x v="341"/>
    <x v="2"/>
    <x v="251"/>
    <x v="1"/>
    <x v="332"/>
    <x v="25"/>
    <x v="341"/>
    <x v="340"/>
    <x v="1"/>
    <x v="341"/>
    <x v="297"/>
    <x v="0"/>
    <x v="342"/>
    <x v="0"/>
    <x v="0"/>
    <x v="0"/>
    <x v="0"/>
    <x v="0"/>
    <x v="0"/>
    <x v="0"/>
    <x v="0"/>
    <x v="342"/>
    <x v="17"/>
    <x v="8"/>
    <x v="0"/>
    <x v="0"/>
    <x v="0"/>
    <x v="0"/>
    <x v="187"/>
    <x v="0"/>
    <x v="0"/>
    <x v="190"/>
    <x v="0"/>
    <x v="0"/>
    <x v="0"/>
    <x v="0"/>
    <x v="0"/>
    <x v="305"/>
    <x v="0"/>
    <x v="0"/>
    <x v="0"/>
    <x v="1"/>
    <x v="0"/>
    <x v="0"/>
    <x v="0"/>
    <x v="0"/>
  </r>
  <r>
    <x v="343"/>
    <x v="11"/>
    <x v="6"/>
    <x v="5"/>
    <x v="0"/>
    <x v="0"/>
    <x v="339"/>
    <x v="1"/>
    <x v="0"/>
    <x v="322"/>
    <x v="0"/>
    <x v="1"/>
    <x v="58"/>
    <x v="15"/>
    <x v="2"/>
    <x v="2"/>
    <x v="343"/>
    <x v="112"/>
    <x v="111"/>
    <x v="342"/>
    <x v="2"/>
    <x v="252"/>
    <x v="0"/>
    <x v="333"/>
    <x v="0"/>
    <x v="342"/>
    <x v="341"/>
    <x v="1"/>
    <x v="342"/>
    <x v="298"/>
    <x v="0"/>
    <x v="343"/>
    <x v="0"/>
    <x v="0"/>
    <x v="0"/>
    <x v="0"/>
    <x v="0"/>
    <x v="1"/>
    <x v="0"/>
    <x v="0"/>
    <x v="343"/>
    <x v="17"/>
    <x v="29"/>
    <x v="0"/>
    <x v="0"/>
    <x v="0"/>
    <x v="0"/>
    <x v="188"/>
    <x v="0"/>
    <x v="0"/>
    <x v="191"/>
    <x v="0"/>
    <x v="0"/>
    <x v="0"/>
    <x v="0"/>
    <x v="0"/>
    <x v="292"/>
    <x v="0"/>
    <x v="0"/>
    <x v="0"/>
    <x v="5"/>
    <x v="0"/>
    <x v="0"/>
    <x v="0"/>
    <x v="0"/>
  </r>
  <r>
    <x v="344"/>
    <x v="11"/>
    <x v="6"/>
    <x v="5"/>
    <x v="0"/>
    <x v="0"/>
    <x v="340"/>
    <x v="1"/>
    <x v="0"/>
    <x v="323"/>
    <x v="1"/>
    <x v="1"/>
    <x v="11"/>
    <x v="15"/>
    <x v="1"/>
    <x v="1"/>
    <x v="344"/>
    <x v="7"/>
    <x v="7"/>
    <x v="343"/>
    <x v="1"/>
    <x v="253"/>
    <x v="0"/>
    <x v="334"/>
    <x v="0"/>
    <x v="343"/>
    <x v="342"/>
    <x v="1"/>
    <x v="343"/>
    <x v="6"/>
    <x v="0"/>
    <x v="344"/>
    <x v="0"/>
    <x v="0"/>
    <x v="0"/>
    <x v="0"/>
    <x v="0"/>
    <x v="0"/>
    <x v="0"/>
    <x v="0"/>
    <x v="344"/>
    <x v="11"/>
    <x v="15"/>
    <x v="0"/>
    <x v="0"/>
    <x v="0"/>
    <x v="0"/>
    <x v="4"/>
    <x v="1"/>
    <x v="0"/>
    <x v="4"/>
    <x v="0"/>
    <x v="0"/>
    <x v="0"/>
    <x v="0"/>
    <x v="0"/>
    <x v="306"/>
    <x v="0"/>
    <x v="0"/>
    <x v="0"/>
    <x v="0"/>
    <x v="0"/>
    <x v="0"/>
    <x v="0"/>
    <x v="0"/>
  </r>
  <r>
    <x v="345"/>
    <x v="11"/>
    <x v="6"/>
    <x v="5"/>
    <x v="0"/>
    <x v="0"/>
    <x v="341"/>
    <x v="1"/>
    <x v="0"/>
    <x v="324"/>
    <x v="0"/>
    <x v="1"/>
    <x v="31"/>
    <x v="16"/>
    <x v="0"/>
    <x v="0"/>
    <x v="345"/>
    <x v="47"/>
    <x v="50"/>
    <x v="344"/>
    <x v="1"/>
    <x v="254"/>
    <x v="0"/>
    <x v="335"/>
    <x v="0"/>
    <x v="344"/>
    <x v="343"/>
    <x v="1"/>
    <x v="344"/>
    <x v="299"/>
    <x v="0"/>
    <x v="345"/>
    <x v="0"/>
    <x v="0"/>
    <x v="0"/>
    <x v="0"/>
    <x v="0"/>
    <x v="1"/>
    <x v="0"/>
    <x v="0"/>
    <x v="345"/>
    <x v="11"/>
    <x v="16"/>
    <x v="0"/>
    <x v="0"/>
    <x v="0"/>
    <x v="0"/>
    <x v="4"/>
    <x v="1"/>
    <x v="0"/>
    <x v="4"/>
    <x v="0"/>
    <x v="0"/>
    <x v="0"/>
    <x v="0"/>
    <x v="0"/>
    <x v="307"/>
    <x v="0"/>
    <x v="0"/>
    <x v="0"/>
    <x v="0"/>
    <x v="0"/>
    <x v="0"/>
    <x v="0"/>
    <x v="0"/>
  </r>
  <r>
    <x v="346"/>
    <x v="11"/>
    <x v="6"/>
    <x v="5"/>
    <x v="0"/>
    <x v="0"/>
    <x v="342"/>
    <x v="1"/>
    <x v="0"/>
    <x v="325"/>
    <x v="1"/>
    <x v="1"/>
    <x v="8"/>
    <x v="21"/>
    <x v="0"/>
    <x v="0"/>
    <x v="346"/>
    <x v="50"/>
    <x v="112"/>
    <x v="345"/>
    <x v="1"/>
    <x v="255"/>
    <x v="0"/>
    <x v="336"/>
    <x v="0"/>
    <x v="345"/>
    <x v="344"/>
    <x v="1"/>
    <x v="345"/>
    <x v="6"/>
    <x v="0"/>
    <x v="346"/>
    <x v="0"/>
    <x v="0"/>
    <x v="0"/>
    <x v="0"/>
    <x v="0"/>
    <x v="1"/>
    <x v="0"/>
    <x v="0"/>
    <x v="346"/>
    <x v="11"/>
    <x v="20"/>
    <x v="0"/>
    <x v="0"/>
    <x v="0"/>
    <x v="0"/>
    <x v="4"/>
    <x v="1"/>
    <x v="0"/>
    <x v="4"/>
    <x v="0"/>
    <x v="0"/>
    <x v="0"/>
    <x v="0"/>
    <x v="0"/>
    <x v="308"/>
    <x v="0"/>
    <x v="0"/>
    <x v="0"/>
    <x v="1"/>
    <x v="0"/>
    <x v="0"/>
    <x v="0"/>
    <x v="0"/>
  </r>
  <r>
    <x v="347"/>
    <x v="11"/>
    <x v="6"/>
    <x v="5"/>
    <x v="0"/>
    <x v="0"/>
    <x v="343"/>
    <x v="1"/>
    <x v="0"/>
    <x v="203"/>
    <x v="1"/>
    <x v="1"/>
    <x v="16"/>
    <x v="16"/>
    <x v="0"/>
    <x v="0"/>
    <x v="347"/>
    <x v="44"/>
    <x v="19"/>
    <x v="346"/>
    <x v="2"/>
    <x v="30"/>
    <x v="0"/>
    <x v="337"/>
    <x v="0"/>
    <x v="346"/>
    <x v="345"/>
    <x v="1"/>
    <x v="346"/>
    <x v="300"/>
    <x v="0"/>
    <x v="347"/>
    <x v="0"/>
    <x v="0"/>
    <x v="0"/>
    <x v="0"/>
    <x v="0"/>
    <x v="1"/>
    <x v="0"/>
    <x v="0"/>
    <x v="347"/>
    <x v="11"/>
    <x v="23"/>
    <x v="0"/>
    <x v="0"/>
    <x v="0"/>
    <x v="0"/>
    <x v="4"/>
    <x v="1"/>
    <x v="0"/>
    <x v="4"/>
    <x v="0"/>
    <x v="0"/>
    <x v="0"/>
    <x v="0"/>
    <x v="0"/>
    <x v="309"/>
    <x v="0"/>
    <x v="0"/>
    <x v="0"/>
    <x v="0"/>
    <x v="0"/>
    <x v="0"/>
    <x v="0"/>
    <x v="0"/>
  </r>
  <r>
    <x v="348"/>
    <x v="11"/>
    <x v="6"/>
    <x v="5"/>
    <x v="0"/>
    <x v="0"/>
    <x v="344"/>
    <x v="1"/>
    <x v="0"/>
    <x v="326"/>
    <x v="1"/>
    <x v="1"/>
    <x v="58"/>
    <x v="15"/>
    <x v="2"/>
    <x v="2"/>
    <x v="348"/>
    <x v="47"/>
    <x v="20"/>
    <x v="347"/>
    <x v="2"/>
    <x v="8"/>
    <x v="0"/>
    <x v="338"/>
    <x v="0"/>
    <x v="347"/>
    <x v="346"/>
    <x v="1"/>
    <x v="347"/>
    <x v="301"/>
    <x v="0"/>
    <x v="348"/>
    <x v="0"/>
    <x v="0"/>
    <x v="0"/>
    <x v="0"/>
    <x v="0"/>
    <x v="1"/>
    <x v="0"/>
    <x v="0"/>
    <x v="348"/>
    <x v="11"/>
    <x v="27"/>
    <x v="0"/>
    <x v="0"/>
    <x v="0"/>
    <x v="0"/>
    <x v="4"/>
    <x v="1"/>
    <x v="0"/>
    <x v="4"/>
    <x v="0"/>
    <x v="0"/>
    <x v="0"/>
    <x v="0"/>
    <x v="0"/>
    <x v="310"/>
    <x v="0"/>
    <x v="0"/>
    <x v="0"/>
    <x v="5"/>
    <x v="0"/>
    <x v="0"/>
    <x v="0"/>
    <x v="0"/>
  </r>
  <r>
    <x v="349"/>
    <x v="11"/>
    <x v="6"/>
    <x v="5"/>
    <x v="0"/>
    <x v="0"/>
    <x v="345"/>
    <x v="1"/>
    <x v="0"/>
    <x v="327"/>
    <x v="1"/>
    <x v="1"/>
    <x v="8"/>
    <x v="16"/>
    <x v="0"/>
    <x v="0"/>
    <x v="349"/>
    <x v="53"/>
    <x v="13"/>
    <x v="348"/>
    <x v="1"/>
    <x v="33"/>
    <x v="0"/>
    <x v="339"/>
    <x v="0"/>
    <x v="348"/>
    <x v="347"/>
    <x v="1"/>
    <x v="348"/>
    <x v="302"/>
    <x v="0"/>
    <x v="349"/>
    <x v="0"/>
    <x v="0"/>
    <x v="0"/>
    <x v="0"/>
    <x v="0"/>
    <x v="0"/>
    <x v="0"/>
    <x v="0"/>
    <x v="349"/>
    <x v="11"/>
    <x v="19"/>
    <x v="0"/>
    <x v="0"/>
    <x v="0"/>
    <x v="0"/>
    <x v="4"/>
    <x v="1"/>
    <x v="0"/>
    <x v="4"/>
    <x v="0"/>
    <x v="0"/>
    <x v="0"/>
    <x v="0"/>
    <x v="0"/>
    <x v="311"/>
    <x v="0"/>
    <x v="0"/>
    <x v="0"/>
    <x v="1"/>
    <x v="0"/>
    <x v="0"/>
    <x v="0"/>
    <x v="0"/>
  </r>
  <r>
    <x v="350"/>
    <x v="11"/>
    <x v="6"/>
    <x v="5"/>
    <x v="0"/>
    <x v="0"/>
    <x v="346"/>
    <x v="1"/>
    <x v="0"/>
    <x v="328"/>
    <x v="0"/>
    <x v="0"/>
    <x v="119"/>
    <x v="15"/>
    <x v="2"/>
    <x v="2"/>
    <x v="350"/>
    <x v="46"/>
    <x v="13"/>
    <x v="349"/>
    <x v="2"/>
    <x v="256"/>
    <x v="0"/>
    <x v="340"/>
    <x v="0"/>
    <x v="349"/>
    <x v="348"/>
    <x v="1"/>
    <x v="349"/>
    <x v="303"/>
    <x v="0"/>
    <x v="350"/>
    <x v="0"/>
    <x v="0"/>
    <x v="0"/>
    <x v="0"/>
    <x v="0"/>
    <x v="1"/>
    <x v="0"/>
    <x v="0"/>
    <x v="350"/>
    <x v="11"/>
    <x v="21"/>
    <x v="0"/>
    <x v="0"/>
    <x v="0"/>
    <x v="0"/>
    <x v="4"/>
    <x v="1"/>
    <x v="0"/>
    <x v="4"/>
    <x v="0"/>
    <x v="0"/>
    <x v="0"/>
    <x v="0"/>
    <x v="0"/>
    <x v="312"/>
    <x v="0"/>
    <x v="0"/>
    <x v="0"/>
    <x v="5"/>
    <x v="0"/>
    <x v="0"/>
    <x v="0"/>
    <x v="0"/>
  </r>
  <r>
    <x v="351"/>
    <x v="11"/>
    <x v="6"/>
    <x v="5"/>
    <x v="0"/>
    <x v="0"/>
    <x v="347"/>
    <x v="1"/>
    <x v="0"/>
    <x v="329"/>
    <x v="1"/>
    <x v="1"/>
    <x v="120"/>
    <x v="16"/>
    <x v="2"/>
    <x v="2"/>
    <x v="351"/>
    <x v="113"/>
    <x v="61"/>
    <x v="350"/>
    <x v="2"/>
    <x v="257"/>
    <x v="0"/>
    <x v="341"/>
    <x v="0"/>
    <x v="350"/>
    <x v="349"/>
    <x v="1"/>
    <x v="350"/>
    <x v="304"/>
    <x v="0"/>
    <x v="351"/>
    <x v="0"/>
    <x v="0"/>
    <x v="0"/>
    <x v="0"/>
    <x v="0"/>
    <x v="1"/>
    <x v="0"/>
    <x v="0"/>
    <x v="351"/>
    <x v="11"/>
    <x v="4"/>
    <x v="0"/>
    <x v="0"/>
    <x v="0"/>
    <x v="0"/>
    <x v="4"/>
    <x v="1"/>
    <x v="0"/>
    <x v="4"/>
    <x v="0"/>
    <x v="0"/>
    <x v="0"/>
    <x v="0"/>
    <x v="0"/>
    <x v="313"/>
    <x v="0"/>
    <x v="0"/>
    <x v="0"/>
    <x v="5"/>
    <x v="0"/>
    <x v="0"/>
    <x v="0"/>
    <x v="0"/>
  </r>
  <r>
    <x v="352"/>
    <x v="11"/>
    <x v="6"/>
    <x v="5"/>
    <x v="0"/>
    <x v="0"/>
    <x v="348"/>
    <x v="1"/>
    <x v="0"/>
    <x v="330"/>
    <x v="1"/>
    <x v="1"/>
    <x v="121"/>
    <x v="36"/>
    <x v="2"/>
    <x v="2"/>
    <x v="352"/>
    <x v="114"/>
    <x v="13"/>
    <x v="351"/>
    <x v="2"/>
    <x v="258"/>
    <x v="0"/>
    <x v="342"/>
    <x v="0"/>
    <x v="351"/>
    <x v="350"/>
    <x v="1"/>
    <x v="351"/>
    <x v="305"/>
    <x v="0"/>
    <x v="352"/>
    <x v="0"/>
    <x v="0"/>
    <x v="0"/>
    <x v="0"/>
    <x v="0"/>
    <x v="1"/>
    <x v="0"/>
    <x v="0"/>
    <x v="352"/>
    <x v="17"/>
    <x v="1"/>
    <x v="0"/>
    <x v="0"/>
    <x v="0"/>
    <x v="0"/>
    <x v="4"/>
    <x v="1"/>
    <x v="0"/>
    <x v="4"/>
    <x v="0"/>
    <x v="0"/>
    <x v="0"/>
    <x v="0"/>
    <x v="0"/>
    <x v="314"/>
    <x v="0"/>
    <x v="0"/>
    <x v="0"/>
    <x v="5"/>
    <x v="0"/>
    <x v="0"/>
    <x v="0"/>
    <x v="0"/>
  </r>
  <r>
    <x v="353"/>
    <x v="11"/>
    <x v="6"/>
    <x v="5"/>
    <x v="0"/>
    <x v="0"/>
    <x v="349"/>
    <x v="1"/>
    <x v="0"/>
    <x v="331"/>
    <x v="1"/>
    <x v="1"/>
    <x v="11"/>
    <x v="16"/>
    <x v="0"/>
    <x v="0"/>
    <x v="353"/>
    <x v="57"/>
    <x v="20"/>
    <x v="352"/>
    <x v="2"/>
    <x v="5"/>
    <x v="0"/>
    <x v="343"/>
    <x v="0"/>
    <x v="352"/>
    <x v="351"/>
    <x v="1"/>
    <x v="352"/>
    <x v="306"/>
    <x v="0"/>
    <x v="353"/>
    <x v="0"/>
    <x v="0"/>
    <x v="0"/>
    <x v="0"/>
    <x v="0"/>
    <x v="1"/>
    <x v="0"/>
    <x v="0"/>
    <x v="353"/>
    <x v="17"/>
    <x v="5"/>
    <x v="0"/>
    <x v="0"/>
    <x v="0"/>
    <x v="0"/>
    <x v="4"/>
    <x v="1"/>
    <x v="0"/>
    <x v="4"/>
    <x v="0"/>
    <x v="0"/>
    <x v="0"/>
    <x v="0"/>
    <x v="0"/>
    <x v="315"/>
    <x v="0"/>
    <x v="0"/>
    <x v="0"/>
    <x v="0"/>
    <x v="0"/>
    <x v="0"/>
    <x v="0"/>
    <x v="0"/>
  </r>
  <r>
    <x v="354"/>
    <x v="11"/>
    <x v="6"/>
    <x v="5"/>
    <x v="0"/>
    <x v="0"/>
    <x v="350"/>
    <x v="1"/>
    <x v="0"/>
    <x v="332"/>
    <x v="0"/>
    <x v="0"/>
    <x v="58"/>
    <x v="15"/>
    <x v="2"/>
    <x v="2"/>
    <x v="354"/>
    <x v="48"/>
    <x v="113"/>
    <x v="353"/>
    <x v="2"/>
    <x v="213"/>
    <x v="0"/>
    <x v="344"/>
    <x v="0"/>
    <x v="353"/>
    <x v="352"/>
    <x v="1"/>
    <x v="353"/>
    <x v="307"/>
    <x v="0"/>
    <x v="354"/>
    <x v="0"/>
    <x v="0"/>
    <x v="0"/>
    <x v="0"/>
    <x v="0"/>
    <x v="1"/>
    <x v="0"/>
    <x v="0"/>
    <x v="354"/>
    <x v="17"/>
    <x v="3"/>
    <x v="0"/>
    <x v="0"/>
    <x v="0"/>
    <x v="0"/>
    <x v="4"/>
    <x v="1"/>
    <x v="0"/>
    <x v="4"/>
    <x v="0"/>
    <x v="0"/>
    <x v="0"/>
    <x v="0"/>
    <x v="0"/>
    <x v="316"/>
    <x v="0"/>
    <x v="0"/>
    <x v="0"/>
    <x v="5"/>
    <x v="0"/>
    <x v="0"/>
    <x v="0"/>
    <x v="0"/>
  </r>
  <r>
    <x v="355"/>
    <x v="11"/>
    <x v="6"/>
    <x v="5"/>
    <x v="0"/>
    <x v="0"/>
    <x v="351"/>
    <x v="1"/>
    <x v="0"/>
    <x v="333"/>
    <x v="2"/>
    <x v="0"/>
    <x v="122"/>
    <x v="21"/>
    <x v="2"/>
    <x v="2"/>
    <x v="355"/>
    <x v="115"/>
    <x v="114"/>
    <x v="354"/>
    <x v="2"/>
    <x v="94"/>
    <x v="0"/>
    <x v="345"/>
    <x v="0"/>
    <x v="354"/>
    <x v="353"/>
    <x v="1"/>
    <x v="354"/>
    <x v="308"/>
    <x v="0"/>
    <x v="355"/>
    <x v="0"/>
    <x v="0"/>
    <x v="0"/>
    <x v="0"/>
    <x v="0"/>
    <x v="1"/>
    <x v="0"/>
    <x v="0"/>
    <x v="355"/>
    <x v="17"/>
    <x v="11"/>
    <x v="0"/>
    <x v="0"/>
    <x v="0"/>
    <x v="0"/>
    <x v="4"/>
    <x v="1"/>
    <x v="0"/>
    <x v="4"/>
    <x v="0"/>
    <x v="0"/>
    <x v="0"/>
    <x v="0"/>
    <x v="0"/>
    <x v="317"/>
    <x v="0"/>
    <x v="0"/>
    <x v="0"/>
    <x v="1"/>
    <x v="0"/>
    <x v="0"/>
    <x v="0"/>
    <x v="0"/>
  </r>
  <r>
    <x v="356"/>
    <x v="11"/>
    <x v="6"/>
    <x v="5"/>
    <x v="0"/>
    <x v="0"/>
    <x v="352"/>
    <x v="1"/>
    <x v="0"/>
    <x v="334"/>
    <x v="1"/>
    <x v="1"/>
    <x v="31"/>
    <x v="16"/>
    <x v="0"/>
    <x v="0"/>
    <x v="356"/>
    <x v="76"/>
    <x v="113"/>
    <x v="355"/>
    <x v="2"/>
    <x v="23"/>
    <x v="0"/>
    <x v="346"/>
    <x v="0"/>
    <x v="355"/>
    <x v="354"/>
    <x v="1"/>
    <x v="355"/>
    <x v="309"/>
    <x v="0"/>
    <x v="356"/>
    <x v="0"/>
    <x v="0"/>
    <x v="0"/>
    <x v="0"/>
    <x v="0"/>
    <x v="1"/>
    <x v="0"/>
    <x v="0"/>
    <x v="356"/>
    <x v="17"/>
    <x v="7"/>
    <x v="0"/>
    <x v="0"/>
    <x v="0"/>
    <x v="0"/>
    <x v="4"/>
    <x v="1"/>
    <x v="0"/>
    <x v="4"/>
    <x v="0"/>
    <x v="0"/>
    <x v="0"/>
    <x v="0"/>
    <x v="0"/>
    <x v="318"/>
    <x v="0"/>
    <x v="0"/>
    <x v="0"/>
    <x v="0"/>
    <x v="0"/>
    <x v="0"/>
    <x v="0"/>
    <x v="0"/>
  </r>
  <r>
    <x v="357"/>
    <x v="11"/>
    <x v="6"/>
    <x v="5"/>
    <x v="0"/>
    <x v="0"/>
    <x v="353"/>
    <x v="1"/>
    <x v="0"/>
    <x v="335"/>
    <x v="0"/>
    <x v="0"/>
    <x v="19"/>
    <x v="16"/>
    <x v="0"/>
    <x v="0"/>
    <x v="357"/>
    <x v="57"/>
    <x v="115"/>
    <x v="356"/>
    <x v="2"/>
    <x v="259"/>
    <x v="0"/>
    <x v="347"/>
    <x v="0"/>
    <x v="356"/>
    <x v="355"/>
    <x v="1"/>
    <x v="356"/>
    <x v="310"/>
    <x v="0"/>
    <x v="357"/>
    <x v="0"/>
    <x v="0"/>
    <x v="0"/>
    <x v="0"/>
    <x v="0"/>
    <x v="1"/>
    <x v="0"/>
    <x v="0"/>
    <x v="357"/>
    <x v="17"/>
    <x v="13"/>
    <x v="0"/>
    <x v="0"/>
    <x v="0"/>
    <x v="0"/>
    <x v="4"/>
    <x v="1"/>
    <x v="0"/>
    <x v="4"/>
    <x v="0"/>
    <x v="0"/>
    <x v="0"/>
    <x v="0"/>
    <x v="0"/>
    <x v="319"/>
    <x v="0"/>
    <x v="0"/>
    <x v="0"/>
    <x v="0"/>
    <x v="0"/>
    <x v="0"/>
    <x v="0"/>
    <x v="0"/>
  </r>
  <r>
    <x v="358"/>
    <x v="11"/>
    <x v="6"/>
    <x v="5"/>
    <x v="0"/>
    <x v="0"/>
    <x v="354"/>
    <x v="1"/>
    <x v="0"/>
    <x v="336"/>
    <x v="0"/>
    <x v="1"/>
    <x v="11"/>
    <x v="15"/>
    <x v="2"/>
    <x v="2"/>
    <x v="358"/>
    <x v="53"/>
    <x v="50"/>
    <x v="357"/>
    <x v="2"/>
    <x v="260"/>
    <x v="1"/>
    <x v="348"/>
    <x v="26"/>
    <x v="357"/>
    <x v="356"/>
    <x v="1"/>
    <x v="357"/>
    <x v="6"/>
    <x v="0"/>
    <x v="358"/>
    <x v="0"/>
    <x v="0"/>
    <x v="0"/>
    <x v="0"/>
    <x v="0"/>
    <x v="1"/>
    <x v="0"/>
    <x v="0"/>
    <x v="358"/>
    <x v="17"/>
    <x v="15"/>
    <x v="0"/>
    <x v="0"/>
    <x v="0"/>
    <x v="0"/>
    <x v="4"/>
    <x v="1"/>
    <x v="0"/>
    <x v="4"/>
    <x v="0"/>
    <x v="0"/>
    <x v="0"/>
    <x v="0"/>
    <x v="0"/>
    <x v="320"/>
    <x v="0"/>
    <x v="0"/>
    <x v="0"/>
    <x v="0"/>
    <x v="0"/>
    <x v="0"/>
    <x v="0"/>
    <x v="0"/>
  </r>
  <r>
    <x v="359"/>
    <x v="11"/>
    <x v="6"/>
    <x v="5"/>
    <x v="0"/>
    <x v="0"/>
    <x v="355"/>
    <x v="0"/>
    <x v="0"/>
    <x v="337"/>
    <x v="0"/>
    <x v="0"/>
    <x v="67"/>
    <x v="16"/>
    <x v="0"/>
    <x v="0"/>
    <x v="359"/>
    <x v="116"/>
    <x v="116"/>
    <x v="358"/>
    <x v="2"/>
    <x v="72"/>
    <x v="0"/>
    <x v="349"/>
    <x v="0"/>
    <x v="358"/>
    <x v="357"/>
    <x v="1"/>
    <x v="358"/>
    <x v="311"/>
    <x v="0"/>
    <x v="359"/>
    <x v="0"/>
    <x v="0"/>
    <x v="0"/>
    <x v="0"/>
    <x v="0"/>
    <x v="1"/>
    <x v="0"/>
    <x v="0"/>
    <x v="359"/>
    <x v="17"/>
    <x v="16"/>
    <x v="0"/>
    <x v="0"/>
    <x v="0"/>
    <x v="0"/>
    <x v="4"/>
    <x v="1"/>
    <x v="0"/>
    <x v="4"/>
    <x v="0"/>
    <x v="0"/>
    <x v="0"/>
    <x v="0"/>
    <x v="0"/>
    <x v="186"/>
    <x v="0"/>
    <x v="0"/>
    <x v="0"/>
    <x v="2"/>
    <x v="0"/>
    <x v="0"/>
    <x v="0"/>
    <x v="0"/>
  </r>
  <r>
    <x v="360"/>
    <x v="11"/>
    <x v="6"/>
    <x v="5"/>
    <x v="0"/>
    <x v="0"/>
    <x v="356"/>
    <x v="1"/>
    <x v="0"/>
    <x v="74"/>
    <x v="1"/>
    <x v="1"/>
    <x v="11"/>
    <x v="15"/>
    <x v="2"/>
    <x v="2"/>
    <x v="360"/>
    <x v="59"/>
    <x v="79"/>
    <x v="359"/>
    <x v="2"/>
    <x v="8"/>
    <x v="0"/>
    <x v="350"/>
    <x v="0"/>
    <x v="359"/>
    <x v="358"/>
    <x v="1"/>
    <x v="359"/>
    <x v="312"/>
    <x v="0"/>
    <x v="360"/>
    <x v="0"/>
    <x v="0"/>
    <x v="0"/>
    <x v="0"/>
    <x v="0"/>
    <x v="0"/>
    <x v="0"/>
    <x v="0"/>
    <x v="360"/>
    <x v="17"/>
    <x v="10"/>
    <x v="0"/>
    <x v="0"/>
    <x v="0"/>
    <x v="0"/>
    <x v="4"/>
    <x v="1"/>
    <x v="0"/>
    <x v="4"/>
    <x v="0"/>
    <x v="0"/>
    <x v="0"/>
    <x v="0"/>
    <x v="0"/>
    <x v="195"/>
    <x v="0"/>
    <x v="0"/>
    <x v="0"/>
    <x v="0"/>
    <x v="0"/>
    <x v="0"/>
    <x v="0"/>
    <x v="0"/>
  </r>
  <r>
    <x v="361"/>
    <x v="11"/>
    <x v="6"/>
    <x v="5"/>
    <x v="0"/>
    <x v="0"/>
    <x v="357"/>
    <x v="1"/>
    <x v="0"/>
    <x v="338"/>
    <x v="0"/>
    <x v="1"/>
    <x v="59"/>
    <x v="15"/>
    <x v="0"/>
    <x v="2"/>
    <x v="361"/>
    <x v="61"/>
    <x v="117"/>
    <x v="360"/>
    <x v="2"/>
    <x v="98"/>
    <x v="0"/>
    <x v="351"/>
    <x v="0"/>
    <x v="360"/>
    <x v="359"/>
    <x v="1"/>
    <x v="360"/>
    <x v="313"/>
    <x v="0"/>
    <x v="361"/>
    <x v="0"/>
    <x v="0"/>
    <x v="0"/>
    <x v="0"/>
    <x v="0"/>
    <x v="1"/>
    <x v="0"/>
    <x v="0"/>
    <x v="361"/>
    <x v="17"/>
    <x v="20"/>
    <x v="0"/>
    <x v="0"/>
    <x v="0"/>
    <x v="0"/>
    <x v="4"/>
    <x v="1"/>
    <x v="0"/>
    <x v="4"/>
    <x v="0"/>
    <x v="0"/>
    <x v="0"/>
    <x v="0"/>
    <x v="0"/>
    <x v="321"/>
    <x v="0"/>
    <x v="0"/>
    <x v="0"/>
    <x v="3"/>
    <x v="0"/>
    <x v="0"/>
    <x v="0"/>
    <x v="0"/>
  </r>
  <r>
    <x v="362"/>
    <x v="11"/>
    <x v="6"/>
    <x v="5"/>
    <x v="0"/>
    <x v="0"/>
    <x v="358"/>
    <x v="1"/>
    <x v="0"/>
    <x v="339"/>
    <x v="0"/>
    <x v="0"/>
    <x v="123"/>
    <x v="16"/>
    <x v="0"/>
    <x v="0"/>
    <x v="362"/>
    <x v="48"/>
    <x v="118"/>
    <x v="361"/>
    <x v="2"/>
    <x v="137"/>
    <x v="0"/>
    <x v="352"/>
    <x v="0"/>
    <x v="361"/>
    <x v="360"/>
    <x v="1"/>
    <x v="361"/>
    <x v="314"/>
    <x v="0"/>
    <x v="362"/>
    <x v="0"/>
    <x v="0"/>
    <x v="0"/>
    <x v="0"/>
    <x v="0"/>
    <x v="1"/>
    <x v="0"/>
    <x v="0"/>
    <x v="362"/>
    <x v="18"/>
    <x v="5"/>
    <x v="0"/>
    <x v="0"/>
    <x v="0"/>
    <x v="0"/>
    <x v="4"/>
    <x v="1"/>
    <x v="0"/>
    <x v="4"/>
    <x v="0"/>
    <x v="0"/>
    <x v="0"/>
    <x v="0"/>
    <x v="0"/>
    <x v="322"/>
    <x v="0"/>
    <x v="0"/>
    <x v="0"/>
    <x v="1"/>
    <x v="0"/>
    <x v="0"/>
    <x v="0"/>
    <x v="0"/>
  </r>
  <r>
    <x v="363"/>
    <x v="11"/>
    <x v="6"/>
    <x v="5"/>
    <x v="0"/>
    <x v="0"/>
    <x v="359"/>
    <x v="1"/>
    <x v="0"/>
    <x v="340"/>
    <x v="1"/>
    <x v="1"/>
    <x v="16"/>
    <x v="16"/>
    <x v="0"/>
    <x v="0"/>
    <x v="363"/>
    <x v="72"/>
    <x v="20"/>
    <x v="362"/>
    <x v="2"/>
    <x v="142"/>
    <x v="0"/>
    <x v="353"/>
    <x v="0"/>
    <x v="362"/>
    <x v="361"/>
    <x v="1"/>
    <x v="362"/>
    <x v="6"/>
    <x v="0"/>
    <x v="363"/>
    <x v="0"/>
    <x v="0"/>
    <x v="0"/>
    <x v="0"/>
    <x v="0"/>
    <x v="1"/>
    <x v="0"/>
    <x v="0"/>
    <x v="363"/>
    <x v="18"/>
    <x v="11"/>
    <x v="0"/>
    <x v="0"/>
    <x v="0"/>
    <x v="0"/>
    <x v="4"/>
    <x v="1"/>
    <x v="0"/>
    <x v="4"/>
    <x v="0"/>
    <x v="0"/>
    <x v="0"/>
    <x v="0"/>
    <x v="0"/>
    <x v="323"/>
    <x v="0"/>
    <x v="0"/>
    <x v="0"/>
    <x v="0"/>
    <x v="0"/>
    <x v="0"/>
    <x v="0"/>
    <x v="0"/>
  </r>
  <r>
    <x v="364"/>
    <x v="11"/>
    <x v="6"/>
    <x v="5"/>
    <x v="0"/>
    <x v="0"/>
    <x v="360"/>
    <x v="1"/>
    <x v="0"/>
    <x v="341"/>
    <x v="1"/>
    <x v="1"/>
    <x v="11"/>
    <x v="16"/>
    <x v="0"/>
    <x v="0"/>
    <x v="364"/>
    <x v="104"/>
    <x v="13"/>
    <x v="363"/>
    <x v="1"/>
    <x v="261"/>
    <x v="0"/>
    <x v="354"/>
    <x v="0"/>
    <x v="363"/>
    <x v="362"/>
    <x v="1"/>
    <x v="363"/>
    <x v="315"/>
    <x v="0"/>
    <x v="364"/>
    <x v="0"/>
    <x v="0"/>
    <x v="0"/>
    <x v="0"/>
    <x v="0"/>
    <x v="1"/>
    <x v="0"/>
    <x v="0"/>
    <x v="364"/>
    <x v="18"/>
    <x v="7"/>
    <x v="0"/>
    <x v="0"/>
    <x v="0"/>
    <x v="0"/>
    <x v="4"/>
    <x v="1"/>
    <x v="0"/>
    <x v="4"/>
    <x v="0"/>
    <x v="0"/>
    <x v="0"/>
    <x v="0"/>
    <x v="0"/>
    <x v="324"/>
    <x v="0"/>
    <x v="0"/>
    <x v="0"/>
    <x v="0"/>
    <x v="0"/>
    <x v="0"/>
    <x v="0"/>
    <x v="0"/>
  </r>
  <r>
    <x v="365"/>
    <x v="11"/>
    <x v="6"/>
    <x v="5"/>
    <x v="0"/>
    <x v="0"/>
    <x v="361"/>
    <x v="1"/>
    <x v="0"/>
    <x v="342"/>
    <x v="1"/>
    <x v="1"/>
    <x v="54"/>
    <x v="15"/>
    <x v="2"/>
    <x v="2"/>
    <x v="365"/>
    <x v="8"/>
    <x v="119"/>
    <x v="364"/>
    <x v="2"/>
    <x v="262"/>
    <x v="0"/>
    <x v="355"/>
    <x v="0"/>
    <x v="364"/>
    <x v="363"/>
    <x v="1"/>
    <x v="364"/>
    <x v="316"/>
    <x v="0"/>
    <x v="365"/>
    <x v="0"/>
    <x v="0"/>
    <x v="0"/>
    <x v="0"/>
    <x v="0"/>
    <x v="1"/>
    <x v="0"/>
    <x v="0"/>
    <x v="365"/>
    <x v="18"/>
    <x v="13"/>
    <x v="0"/>
    <x v="0"/>
    <x v="0"/>
    <x v="0"/>
    <x v="4"/>
    <x v="1"/>
    <x v="0"/>
    <x v="4"/>
    <x v="0"/>
    <x v="0"/>
    <x v="0"/>
    <x v="0"/>
    <x v="0"/>
    <x v="325"/>
    <x v="0"/>
    <x v="0"/>
    <x v="0"/>
    <x v="5"/>
    <x v="0"/>
    <x v="0"/>
    <x v="0"/>
    <x v="0"/>
  </r>
  <r>
    <x v="366"/>
    <x v="11"/>
    <x v="6"/>
    <x v="5"/>
    <x v="0"/>
    <x v="0"/>
    <x v="171"/>
    <x v="1"/>
    <x v="0"/>
    <x v="331"/>
    <x v="1"/>
    <x v="1"/>
    <x v="124"/>
    <x v="15"/>
    <x v="2"/>
    <x v="2"/>
    <x v="366"/>
    <x v="67"/>
    <x v="120"/>
    <x v="365"/>
    <x v="2"/>
    <x v="58"/>
    <x v="0"/>
    <x v="356"/>
    <x v="0"/>
    <x v="365"/>
    <x v="364"/>
    <x v="1"/>
    <x v="365"/>
    <x v="317"/>
    <x v="0"/>
    <x v="366"/>
    <x v="0"/>
    <x v="0"/>
    <x v="0"/>
    <x v="0"/>
    <x v="0"/>
    <x v="1"/>
    <x v="0"/>
    <x v="0"/>
    <x v="366"/>
    <x v="18"/>
    <x v="8"/>
    <x v="0"/>
    <x v="0"/>
    <x v="0"/>
    <x v="0"/>
    <x v="4"/>
    <x v="1"/>
    <x v="0"/>
    <x v="4"/>
    <x v="0"/>
    <x v="0"/>
    <x v="0"/>
    <x v="0"/>
    <x v="0"/>
    <x v="326"/>
    <x v="0"/>
    <x v="0"/>
    <x v="0"/>
    <x v="5"/>
    <x v="0"/>
    <x v="0"/>
    <x v="0"/>
    <x v="0"/>
  </r>
  <r>
    <x v="367"/>
    <x v="11"/>
    <x v="6"/>
    <x v="5"/>
    <x v="0"/>
    <x v="0"/>
    <x v="362"/>
    <x v="1"/>
    <x v="0"/>
    <x v="315"/>
    <x v="1"/>
    <x v="1"/>
    <x v="54"/>
    <x v="15"/>
    <x v="2"/>
    <x v="2"/>
    <x v="367"/>
    <x v="47"/>
    <x v="82"/>
    <x v="366"/>
    <x v="1"/>
    <x v="237"/>
    <x v="1"/>
    <x v="357"/>
    <x v="27"/>
    <x v="366"/>
    <x v="365"/>
    <x v="1"/>
    <x v="366"/>
    <x v="318"/>
    <x v="0"/>
    <x v="367"/>
    <x v="0"/>
    <x v="0"/>
    <x v="0"/>
    <x v="0"/>
    <x v="0"/>
    <x v="1"/>
    <x v="0"/>
    <x v="0"/>
    <x v="367"/>
    <x v="18"/>
    <x v="15"/>
    <x v="0"/>
    <x v="0"/>
    <x v="0"/>
    <x v="0"/>
    <x v="4"/>
    <x v="1"/>
    <x v="0"/>
    <x v="4"/>
    <x v="0"/>
    <x v="0"/>
    <x v="0"/>
    <x v="0"/>
    <x v="0"/>
    <x v="327"/>
    <x v="0"/>
    <x v="0"/>
    <x v="0"/>
    <x v="5"/>
    <x v="0"/>
    <x v="0"/>
    <x v="0"/>
    <x v="0"/>
  </r>
  <r>
    <x v="368"/>
    <x v="11"/>
    <x v="6"/>
    <x v="5"/>
    <x v="0"/>
    <x v="0"/>
    <x v="363"/>
    <x v="1"/>
    <x v="0"/>
    <x v="343"/>
    <x v="1"/>
    <x v="1"/>
    <x v="125"/>
    <x v="16"/>
    <x v="0"/>
    <x v="0"/>
    <x v="368"/>
    <x v="47"/>
    <x v="19"/>
    <x v="367"/>
    <x v="1"/>
    <x v="263"/>
    <x v="0"/>
    <x v="358"/>
    <x v="0"/>
    <x v="367"/>
    <x v="366"/>
    <x v="1"/>
    <x v="367"/>
    <x v="319"/>
    <x v="0"/>
    <x v="368"/>
    <x v="0"/>
    <x v="0"/>
    <x v="0"/>
    <x v="0"/>
    <x v="0"/>
    <x v="1"/>
    <x v="0"/>
    <x v="0"/>
    <x v="368"/>
    <x v="18"/>
    <x v="16"/>
    <x v="0"/>
    <x v="0"/>
    <x v="0"/>
    <x v="0"/>
    <x v="4"/>
    <x v="1"/>
    <x v="0"/>
    <x v="4"/>
    <x v="0"/>
    <x v="0"/>
    <x v="0"/>
    <x v="0"/>
    <x v="0"/>
    <x v="328"/>
    <x v="0"/>
    <x v="0"/>
    <x v="0"/>
    <x v="0"/>
    <x v="0"/>
    <x v="0"/>
    <x v="0"/>
    <x v="0"/>
  </r>
  <r>
    <x v="369"/>
    <x v="11"/>
    <x v="6"/>
    <x v="5"/>
    <x v="0"/>
    <x v="0"/>
    <x v="364"/>
    <x v="1"/>
    <x v="0"/>
    <x v="344"/>
    <x v="0"/>
    <x v="1"/>
    <x v="28"/>
    <x v="16"/>
    <x v="0"/>
    <x v="2"/>
    <x v="369"/>
    <x v="117"/>
    <x v="15"/>
    <x v="368"/>
    <x v="2"/>
    <x v="264"/>
    <x v="0"/>
    <x v="359"/>
    <x v="0"/>
    <x v="368"/>
    <x v="367"/>
    <x v="1"/>
    <x v="368"/>
    <x v="320"/>
    <x v="0"/>
    <x v="369"/>
    <x v="0"/>
    <x v="0"/>
    <x v="0"/>
    <x v="0"/>
    <x v="0"/>
    <x v="1"/>
    <x v="0"/>
    <x v="0"/>
    <x v="369"/>
    <x v="18"/>
    <x v="10"/>
    <x v="0"/>
    <x v="0"/>
    <x v="0"/>
    <x v="0"/>
    <x v="4"/>
    <x v="1"/>
    <x v="0"/>
    <x v="4"/>
    <x v="0"/>
    <x v="0"/>
    <x v="0"/>
    <x v="0"/>
    <x v="0"/>
    <x v="329"/>
    <x v="0"/>
    <x v="0"/>
    <x v="0"/>
    <x v="0"/>
    <x v="0"/>
    <x v="0"/>
    <x v="0"/>
    <x v="0"/>
  </r>
  <r>
    <x v="370"/>
    <x v="11"/>
    <x v="6"/>
    <x v="5"/>
    <x v="0"/>
    <x v="0"/>
    <x v="365"/>
    <x v="1"/>
    <x v="0"/>
    <x v="345"/>
    <x v="2"/>
    <x v="1"/>
    <x v="61"/>
    <x v="15"/>
    <x v="2"/>
    <x v="2"/>
    <x v="370"/>
    <x v="42"/>
    <x v="14"/>
    <x v="369"/>
    <x v="2"/>
    <x v="170"/>
    <x v="0"/>
    <x v="360"/>
    <x v="0"/>
    <x v="369"/>
    <x v="368"/>
    <x v="1"/>
    <x v="369"/>
    <x v="321"/>
    <x v="0"/>
    <x v="370"/>
    <x v="0"/>
    <x v="0"/>
    <x v="0"/>
    <x v="0"/>
    <x v="0"/>
    <x v="1"/>
    <x v="0"/>
    <x v="0"/>
    <x v="370"/>
    <x v="18"/>
    <x v="22"/>
    <x v="0"/>
    <x v="0"/>
    <x v="0"/>
    <x v="0"/>
    <x v="4"/>
    <x v="1"/>
    <x v="0"/>
    <x v="4"/>
    <x v="0"/>
    <x v="0"/>
    <x v="0"/>
    <x v="0"/>
    <x v="0"/>
    <x v="330"/>
    <x v="0"/>
    <x v="0"/>
    <x v="0"/>
    <x v="5"/>
    <x v="0"/>
    <x v="0"/>
    <x v="0"/>
    <x v="0"/>
  </r>
  <r>
    <x v="371"/>
    <x v="11"/>
    <x v="6"/>
    <x v="5"/>
    <x v="0"/>
    <x v="0"/>
    <x v="366"/>
    <x v="1"/>
    <x v="3"/>
    <x v="346"/>
    <x v="1"/>
    <x v="1"/>
    <x v="126"/>
    <x v="15"/>
    <x v="2"/>
    <x v="2"/>
    <x v="371"/>
    <x v="8"/>
    <x v="15"/>
    <x v="370"/>
    <x v="2"/>
    <x v="13"/>
    <x v="0"/>
    <x v="361"/>
    <x v="0"/>
    <x v="370"/>
    <x v="369"/>
    <x v="1"/>
    <x v="370"/>
    <x v="322"/>
    <x v="0"/>
    <x v="371"/>
    <x v="0"/>
    <x v="0"/>
    <x v="0"/>
    <x v="0"/>
    <x v="0"/>
    <x v="1"/>
    <x v="0"/>
    <x v="0"/>
    <x v="371"/>
    <x v="18"/>
    <x v="20"/>
    <x v="0"/>
    <x v="0"/>
    <x v="0"/>
    <x v="0"/>
    <x v="4"/>
    <x v="1"/>
    <x v="0"/>
    <x v="4"/>
    <x v="0"/>
    <x v="0"/>
    <x v="0"/>
    <x v="0"/>
    <x v="0"/>
    <x v="331"/>
    <x v="0"/>
    <x v="0"/>
    <x v="0"/>
    <x v="5"/>
    <x v="0"/>
    <x v="0"/>
    <x v="0"/>
    <x v="0"/>
  </r>
  <r>
    <x v="372"/>
    <x v="11"/>
    <x v="6"/>
    <x v="5"/>
    <x v="0"/>
    <x v="0"/>
    <x v="367"/>
    <x v="1"/>
    <x v="0"/>
    <x v="347"/>
    <x v="1"/>
    <x v="1"/>
    <x v="123"/>
    <x v="16"/>
    <x v="2"/>
    <x v="2"/>
    <x v="372"/>
    <x v="41"/>
    <x v="121"/>
    <x v="371"/>
    <x v="2"/>
    <x v="265"/>
    <x v="1"/>
    <x v="362"/>
    <x v="0"/>
    <x v="371"/>
    <x v="370"/>
    <x v="1"/>
    <x v="371"/>
    <x v="323"/>
    <x v="0"/>
    <x v="372"/>
    <x v="0"/>
    <x v="0"/>
    <x v="0"/>
    <x v="0"/>
    <x v="0"/>
    <x v="1"/>
    <x v="0"/>
    <x v="0"/>
    <x v="372"/>
    <x v="18"/>
    <x v="17"/>
    <x v="0"/>
    <x v="0"/>
    <x v="0"/>
    <x v="0"/>
    <x v="4"/>
    <x v="1"/>
    <x v="0"/>
    <x v="4"/>
    <x v="0"/>
    <x v="0"/>
    <x v="0"/>
    <x v="0"/>
    <x v="0"/>
    <x v="332"/>
    <x v="0"/>
    <x v="0"/>
    <x v="0"/>
    <x v="1"/>
    <x v="0"/>
    <x v="0"/>
    <x v="0"/>
    <x v="0"/>
  </r>
  <r>
    <x v="373"/>
    <x v="12"/>
    <x v="13"/>
    <x v="1"/>
    <x v="0"/>
    <x v="0"/>
    <x v="368"/>
    <x v="1"/>
    <x v="1"/>
    <x v="348"/>
    <x v="0"/>
    <x v="0"/>
    <x v="11"/>
    <x v="3"/>
    <x v="0"/>
    <x v="0"/>
    <x v="373"/>
    <x v="118"/>
    <x v="122"/>
    <x v="372"/>
    <x v="1"/>
    <x v="266"/>
    <x v="1"/>
    <x v="363"/>
    <x v="28"/>
    <x v="372"/>
    <x v="371"/>
    <x v="1"/>
    <x v="372"/>
    <x v="324"/>
    <x v="0"/>
    <x v="373"/>
    <x v="0"/>
    <x v="0"/>
    <x v="0"/>
    <x v="0"/>
    <x v="0"/>
    <x v="2"/>
    <x v="0"/>
    <x v="0"/>
    <x v="373"/>
    <x v="1"/>
    <x v="6"/>
    <x v="0"/>
    <x v="0"/>
    <x v="0"/>
    <x v="0"/>
    <x v="189"/>
    <x v="0"/>
    <x v="1"/>
    <x v="192"/>
    <x v="0"/>
    <x v="0"/>
    <x v="0"/>
    <x v="0"/>
    <x v="0"/>
    <x v="333"/>
    <x v="0"/>
    <x v="0"/>
    <x v="0"/>
    <x v="0"/>
    <x v="0"/>
    <x v="0"/>
    <x v="0"/>
    <x v="0"/>
  </r>
  <r>
    <x v="374"/>
    <x v="12"/>
    <x v="13"/>
    <x v="1"/>
    <x v="0"/>
    <x v="0"/>
    <x v="369"/>
    <x v="0"/>
    <x v="0"/>
    <x v="349"/>
    <x v="1"/>
    <x v="1"/>
    <x v="11"/>
    <x v="37"/>
    <x v="0"/>
    <x v="0"/>
    <x v="374"/>
    <x v="119"/>
    <x v="93"/>
    <x v="373"/>
    <x v="2"/>
    <x v="6"/>
    <x v="1"/>
    <x v="364"/>
    <x v="29"/>
    <x v="373"/>
    <x v="372"/>
    <x v="1"/>
    <x v="373"/>
    <x v="6"/>
    <x v="0"/>
    <x v="374"/>
    <x v="0"/>
    <x v="0"/>
    <x v="0"/>
    <x v="0"/>
    <x v="0"/>
    <x v="3"/>
    <x v="0"/>
    <x v="0"/>
    <x v="374"/>
    <x v="1"/>
    <x v="7"/>
    <x v="0"/>
    <x v="0"/>
    <x v="0"/>
    <x v="0"/>
    <x v="190"/>
    <x v="0"/>
    <x v="0"/>
    <x v="193"/>
    <x v="0"/>
    <x v="0"/>
    <x v="0"/>
    <x v="0"/>
    <x v="0"/>
    <x v="306"/>
    <x v="0"/>
    <x v="0"/>
    <x v="0"/>
    <x v="0"/>
    <x v="0"/>
    <x v="0"/>
    <x v="0"/>
    <x v="0"/>
  </r>
  <r>
    <x v="375"/>
    <x v="12"/>
    <x v="13"/>
    <x v="1"/>
    <x v="0"/>
    <x v="0"/>
    <x v="370"/>
    <x v="0"/>
    <x v="0"/>
    <x v="350"/>
    <x v="0"/>
    <x v="2"/>
    <x v="127"/>
    <x v="3"/>
    <x v="2"/>
    <x v="2"/>
    <x v="375"/>
    <x v="91"/>
    <x v="36"/>
    <x v="374"/>
    <x v="2"/>
    <x v="267"/>
    <x v="0"/>
    <x v="365"/>
    <x v="0"/>
    <x v="374"/>
    <x v="373"/>
    <x v="1"/>
    <x v="374"/>
    <x v="325"/>
    <x v="0"/>
    <x v="375"/>
    <x v="0"/>
    <x v="0"/>
    <x v="0"/>
    <x v="0"/>
    <x v="0"/>
    <x v="1"/>
    <x v="0"/>
    <x v="0"/>
    <x v="375"/>
    <x v="1"/>
    <x v="8"/>
    <x v="0"/>
    <x v="0"/>
    <x v="0"/>
    <x v="0"/>
    <x v="191"/>
    <x v="0"/>
    <x v="0"/>
    <x v="194"/>
    <x v="0"/>
    <x v="0"/>
    <x v="0"/>
    <x v="0"/>
    <x v="0"/>
    <x v="334"/>
    <x v="0"/>
    <x v="0"/>
    <x v="0"/>
    <x v="1"/>
    <x v="0"/>
    <x v="0"/>
    <x v="0"/>
    <x v="0"/>
  </r>
  <r>
    <x v="376"/>
    <x v="12"/>
    <x v="13"/>
    <x v="1"/>
    <x v="0"/>
    <x v="0"/>
    <x v="371"/>
    <x v="1"/>
    <x v="0"/>
    <x v="26"/>
    <x v="1"/>
    <x v="1"/>
    <x v="8"/>
    <x v="37"/>
    <x v="0"/>
    <x v="0"/>
    <x v="376"/>
    <x v="7"/>
    <x v="7"/>
    <x v="375"/>
    <x v="1"/>
    <x v="17"/>
    <x v="0"/>
    <x v="366"/>
    <x v="0"/>
    <x v="375"/>
    <x v="374"/>
    <x v="1"/>
    <x v="375"/>
    <x v="326"/>
    <x v="0"/>
    <x v="376"/>
    <x v="0"/>
    <x v="0"/>
    <x v="0"/>
    <x v="0"/>
    <x v="0"/>
    <x v="0"/>
    <x v="0"/>
    <x v="0"/>
    <x v="376"/>
    <x v="1"/>
    <x v="11"/>
    <x v="0"/>
    <x v="0"/>
    <x v="0"/>
    <x v="0"/>
    <x v="192"/>
    <x v="0"/>
    <x v="0"/>
    <x v="195"/>
    <x v="0"/>
    <x v="0"/>
    <x v="0"/>
    <x v="0"/>
    <x v="0"/>
    <x v="335"/>
    <x v="0"/>
    <x v="0"/>
    <x v="0"/>
    <x v="1"/>
    <x v="0"/>
    <x v="0"/>
    <x v="0"/>
    <x v="0"/>
  </r>
  <r>
    <x v="377"/>
    <x v="12"/>
    <x v="13"/>
    <x v="1"/>
    <x v="0"/>
    <x v="0"/>
    <x v="372"/>
    <x v="1"/>
    <x v="0"/>
    <x v="351"/>
    <x v="0"/>
    <x v="0"/>
    <x v="58"/>
    <x v="3"/>
    <x v="2"/>
    <x v="2"/>
    <x v="377"/>
    <x v="91"/>
    <x v="8"/>
    <x v="376"/>
    <x v="1"/>
    <x v="168"/>
    <x v="0"/>
    <x v="367"/>
    <x v="0"/>
    <x v="376"/>
    <x v="375"/>
    <x v="1"/>
    <x v="376"/>
    <x v="327"/>
    <x v="0"/>
    <x v="377"/>
    <x v="0"/>
    <x v="0"/>
    <x v="0"/>
    <x v="0"/>
    <x v="0"/>
    <x v="0"/>
    <x v="0"/>
    <x v="0"/>
    <x v="377"/>
    <x v="1"/>
    <x v="13"/>
    <x v="0"/>
    <x v="0"/>
    <x v="0"/>
    <x v="0"/>
    <x v="193"/>
    <x v="0"/>
    <x v="0"/>
    <x v="196"/>
    <x v="0"/>
    <x v="0"/>
    <x v="0"/>
    <x v="0"/>
    <x v="0"/>
    <x v="336"/>
    <x v="0"/>
    <x v="0"/>
    <x v="0"/>
    <x v="5"/>
    <x v="0"/>
    <x v="0"/>
    <x v="0"/>
    <x v="0"/>
  </r>
  <r>
    <x v="378"/>
    <x v="12"/>
    <x v="13"/>
    <x v="1"/>
    <x v="0"/>
    <x v="0"/>
    <x v="373"/>
    <x v="0"/>
    <x v="0"/>
    <x v="352"/>
    <x v="0"/>
    <x v="0"/>
    <x v="58"/>
    <x v="3"/>
    <x v="2"/>
    <x v="2"/>
    <x v="378"/>
    <x v="91"/>
    <x v="123"/>
    <x v="377"/>
    <x v="2"/>
    <x v="268"/>
    <x v="0"/>
    <x v="367"/>
    <x v="0"/>
    <x v="377"/>
    <x v="376"/>
    <x v="1"/>
    <x v="377"/>
    <x v="328"/>
    <x v="0"/>
    <x v="378"/>
    <x v="0"/>
    <x v="0"/>
    <x v="0"/>
    <x v="0"/>
    <x v="0"/>
    <x v="0"/>
    <x v="0"/>
    <x v="0"/>
    <x v="378"/>
    <x v="1"/>
    <x v="12"/>
    <x v="0"/>
    <x v="0"/>
    <x v="0"/>
    <x v="0"/>
    <x v="194"/>
    <x v="0"/>
    <x v="0"/>
    <x v="197"/>
    <x v="0"/>
    <x v="0"/>
    <x v="0"/>
    <x v="0"/>
    <x v="0"/>
    <x v="336"/>
    <x v="0"/>
    <x v="0"/>
    <x v="0"/>
    <x v="5"/>
    <x v="0"/>
    <x v="0"/>
    <x v="0"/>
    <x v="0"/>
  </r>
  <r>
    <x v="379"/>
    <x v="12"/>
    <x v="13"/>
    <x v="1"/>
    <x v="0"/>
    <x v="0"/>
    <x v="374"/>
    <x v="0"/>
    <x v="0"/>
    <x v="353"/>
    <x v="0"/>
    <x v="0"/>
    <x v="128"/>
    <x v="3"/>
    <x v="2"/>
    <x v="2"/>
    <x v="379"/>
    <x v="91"/>
    <x v="124"/>
    <x v="378"/>
    <x v="0"/>
    <x v="269"/>
    <x v="0"/>
    <x v="368"/>
    <x v="0"/>
    <x v="378"/>
    <x v="377"/>
    <x v="1"/>
    <x v="378"/>
    <x v="329"/>
    <x v="0"/>
    <x v="379"/>
    <x v="0"/>
    <x v="0"/>
    <x v="0"/>
    <x v="0"/>
    <x v="0"/>
    <x v="1"/>
    <x v="0"/>
    <x v="0"/>
    <x v="379"/>
    <x v="1"/>
    <x v="15"/>
    <x v="0"/>
    <x v="0"/>
    <x v="0"/>
    <x v="0"/>
    <x v="195"/>
    <x v="0"/>
    <x v="0"/>
    <x v="198"/>
    <x v="0"/>
    <x v="0"/>
    <x v="0"/>
    <x v="0"/>
    <x v="0"/>
    <x v="337"/>
    <x v="0"/>
    <x v="0"/>
    <x v="0"/>
    <x v="1"/>
    <x v="0"/>
    <x v="0"/>
    <x v="0"/>
    <x v="0"/>
  </r>
  <r>
    <x v="380"/>
    <x v="12"/>
    <x v="13"/>
    <x v="1"/>
    <x v="0"/>
    <x v="0"/>
    <x v="375"/>
    <x v="1"/>
    <x v="0"/>
    <x v="354"/>
    <x v="0"/>
    <x v="1"/>
    <x v="11"/>
    <x v="38"/>
    <x v="1"/>
    <x v="1"/>
    <x v="380"/>
    <x v="120"/>
    <x v="20"/>
    <x v="379"/>
    <x v="2"/>
    <x v="270"/>
    <x v="1"/>
    <x v="369"/>
    <x v="30"/>
    <x v="379"/>
    <x v="378"/>
    <x v="1"/>
    <x v="379"/>
    <x v="330"/>
    <x v="0"/>
    <x v="380"/>
    <x v="0"/>
    <x v="0"/>
    <x v="0"/>
    <x v="0"/>
    <x v="0"/>
    <x v="1"/>
    <x v="0"/>
    <x v="0"/>
    <x v="380"/>
    <x v="1"/>
    <x v="9"/>
    <x v="0"/>
    <x v="0"/>
    <x v="0"/>
    <x v="0"/>
    <x v="4"/>
    <x v="1"/>
    <x v="0"/>
    <x v="4"/>
    <x v="0"/>
    <x v="0"/>
    <x v="0"/>
    <x v="0"/>
    <x v="0"/>
    <x v="338"/>
    <x v="0"/>
    <x v="0"/>
    <x v="0"/>
    <x v="0"/>
    <x v="0"/>
    <x v="0"/>
    <x v="0"/>
    <x v="0"/>
  </r>
  <r>
    <x v="381"/>
    <x v="12"/>
    <x v="13"/>
    <x v="1"/>
    <x v="0"/>
    <x v="0"/>
    <x v="376"/>
    <x v="0"/>
    <x v="0"/>
    <x v="355"/>
    <x v="0"/>
    <x v="1"/>
    <x v="12"/>
    <x v="3"/>
    <x v="0"/>
    <x v="0"/>
    <x v="381"/>
    <x v="7"/>
    <x v="7"/>
    <x v="380"/>
    <x v="2"/>
    <x v="271"/>
    <x v="0"/>
    <x v="370"/>
    <x v="0"/>
    <x v="380"/>
    <x v="379"/>
    <x v="1"/>
    <x v="380"/>
    <x v="6"/>
    <x v="0"/>
    <x v="381"/>
    <x v="0"/>
    <x v="0"/>
    <x v="0"/>
    <x v="0"/>
    <x v="0"/>
    <x v="1"/>
    <x v="0"/>
    <x v="0"/>
    <x v="381"/>
    <x v="1"/>
    <x v="14"/>
    <x v="0"/>
    <x v="0"/>
    <x v="0"/>
    <x v="0"/>
    <x v="4"/>
    <x v="1"/>
    <x v="0"/>
    <x v="4"/>
    <x v="0"/>
    <x v="0"/>
    <x v="0"/>
    <x v="0"/>
    <x v="0"/>
    <x v="306"/>
    <x v="0"/>
    <x v="0"/>
    <x v="0"/>
    <x v="1"/>
    <x v="0"/>
    <x v="0"/>
    <x v="0"/>
    <x v="0"/>
  </r>
  <r>
    <x v="382"/>
    <x v="12"/>
    <x v="13"/>
    <x v="1"/>
    <x v="0"/>
    <x v="0"/>
    <x v="377"/>
    <x v="1"/>
    <x v="0"/>
    <x v="356"/>
    <x v="0"/>
    <x v="0"/>
    <x v="11"/>
    <x v="3"/>
    <x v="0"/>
    <x v="0"/>
    <x v="382"/>
    <x v="121"/>
    <x v="125"/>
    <x v="381"/>
    <x v="2"/>
    <x v="19"/>
    <x v="0"/>
    <x v="371"/>
    <x v="0"/>
    <x v="381"/>
    <x v="380"/>
    <x v="1"/>
    <x v="381"/>
    <x v="331"/>
    <x v="0"/>
    <x v="382"/>
    <x v="0"/>
    <x v="0"/>
    <x v="0"/>
    <x v="0"/>
    <x v="0"/>
    <x v="1"/>
    <x v="0"/>
    <x v="0"/>
    <x v="382"/>
    <x v="1"/>
    <x v="16"/>
    <x v="0"/>
    <x v="0"/>
    <x v="0"/>
    <x v="0"/>
    <x v="4"/>
    <x v="1"/>
    <x v="0"/>
    <x v="4"/>
    <x v="0"/>
    <x v="0"/>
    <x v="0"/>
    <x v="0"/>
    <x v="0"/>
    <x v="339"/>
    <x v="0"/>
    <x v="0"/>
    <x v="0"/>
    <x v="0"/>
    <x v="0"/>
    <x v="0"/>
    <x v="0"/>
    <x v="0"/>
  </r>
  <r>
    <x v="383"/>
    <x v="13"/>
    <x v="14"/>
    <x v="1"/>
    <x v="0"/>
    <x v="0"/>
    <x v="378"/>
    <x v="1"/>
    <x v="0"/>
    <x v="357"/>
    <x v="1"/>
    <x v="1"/>
    <x v="58"/>
    <x v="3"/>
    <x v="2"/>
    <x v="2"/>
    <x v="383"/>
    <x v="122"/>
    <x v="96"/>
    <x v="382"/>
    <x v="2"/>
    <x v="272"/>
    <x v="0"/>
    <x v="372"/>
    <x v="0"/>
    <x v="382"/>
    <x v="381"/>
    <x v="1"/>
    <x v="382"/>
    <x v="332"/>
    <x v="0"/>
    <x v="383"/>
    <x v="0"/>
    <x v="0"/>
    <x v="0"/>
    <x v="0"/>
    <x v="0"/>
    <x v="6"/>
    <x v="0"/>
    <x v="0"/>
    <x v="383"/>
    <x v="2"/>
    <x v="20"/>
    <x v="0"/>
    <x v="0"/>
    <x v="0"/>
    <x v="0"/>
    <x v="196"/>
    <x v="0"/>
    <x v="0"/>
    <x v="199"/>
    <x v="0"/>
    <x v="0"/>
    <x v="0"/>
    <x v="0"/>
    <x v="0"/>
    <x v="340"/>
    <x v="0"/>
    <x v="0"/>
    <x v="0"/>
    <x v="5"/>
    <x v="0"/>
    <x v="0"/>
    <x v="0"/>
    <x v="0"/>
  </r>
  <r>
    <x v="384"/>
    <x v="13"/>
    <x v="14"/>
    <x v="1"/>
    <x v="0"/>
    <x v="0"/>
    <x v="379"/>
    <x v="0"/>
    <x v="0"/>
    <x v="358"/>
    <x v="0"/>
    <x v="0"/>
    <x v="129"/>
    <x v="39"/>
    <x v="0"/>
    <x v="0"/>
    <x v="384"/>
    <x v="91"/>
    <x v="11"/>
    <x v="383"/>
    <x v="2"/>
    <x v="4"/>
    <x v="0"/>
    <x v="373"/>
    <x v="0"/>
    <x v="383"/>
    <x v="382"/>
    <x v="1"/>
    <x v="383"/>
    <x v="333"/>
    <x v="0"/>
    <x v="384"/>
    <x v="0"/>
    <x v="0"/>
    <x v="0"/>
    <x v="0"/>
    <x v="0"/>
    <x v="0"/>
    <x v="0"/>
    <x v="0"/>
    <x v="384"/>
    <x v="2"/>
    <x v="17"/>
    <x v="0"/>
    <x v="0"/>
    <x v="0"/>
    <x v="0"/>
    <x v="95"/>
    <x v="0"/>
    <x v="0"/>
    <x v="200"/>
    <x v="0"/>
    <x v="0"/>
    <x v="0"/>
    <x v="0"/>
    <x v="0"/>
    <x v="340"/>
    <x v="0"/>
    <x v="0"/>
    <x v="0"/>
    <x v="0"/>
    <x v="0"/>
    <x v="0"/>
    <x v="0"/>
    <x v="0"/>
  </r>
  <r>
    <x v="385"/>
    <x v="13"/>
    <x v="14"/>
    <x v="1"/>
    <x v="0"/>
    <x v="0"/>
    <x v="380"/>
    <x v="0"/>
    <x v="0"/>
    <x v="359"/>
    <x v="0"/>
    <x v="0"/>
    <x v="129"/>
    <x v="39"/>
    <x v="0"/>
    <x v="0"/>
    <x v="385"/>
    <x v="91"/>
    <x v="126"/>
    <x v="384"/>
    <x v="2"/>
    <x v="273"/>
    <x v="0"/>
    <x v="374"/>
    <x v="0"/>
    <x v="384"/>
    <x v="383"/>
    <x v="1"/>
    <x v="384"/>
    <x v="334"/>
    <x v="0"/>
    <x v="385"/>
    <x v="0"/>
    <x v="0"/>
    <x v="0"/>
    <x v="0"/>
    <x v="0"/>
    <x v="0"/>
    <x v="0"/>
    <x v="0"/>
    <x v="385"/>
    <x v="2"/>
    <x v="18"/>
    <x v="0"/>
    <x v="0"/>
    <x v="0"/>
    <x v="0"/>
    <x v="4"/>
    <x v="1"/>
    <x v="0"/>
    <x v="4"/>
    <x v="0"/>
    <x v="0"/>
    <x v="0"/>
    <x v="0"/>
    <x v="0"/>
    <x v="340"/>
    <x v="0"/>
    <x v="0"/>
    <x v="0"/>
    <x v="0"/>
    <x v="0"/>
    <x v="0"/>
    <x v="0"/>
    <x v="0"/>
  </r>
  <r>
    <x v="386"/>
    <x v="13"/>
    <x v="14"/>
    <x v="1"/>
    <x v="0"/>
    <x v="0"/>
    <x v="381"/>
    <x v="0"/>
    <x v="0"/>
    <x v="360"/>
    <x v="0"/>
    <x v="0"/>
    <x v="129"/>
    <x v="39"/>
    <x v="0"/>
    <x v="0"/>
    <x v="386"/>
    <x v="91"/>
    <x v="36"/>
    <x v="385"/>
    <x v="2"/>
    <x v="274"/>
    <x v="0"/>
    <x v="375"/>
    <x v="0"/>
    <x v="385"/>
    <x v="384"/>
    <x v="1"/>
    <x v="385"/>
    <x v="335"/>
    <x v="0"/>
    <x v="386"/>
    <x v="0"/>
    <x v="0"/>
    <x v="0"/>
    <x v="0"/>
    <x v="0"/>
    <x v="0"/>
    <x v="0"/>
    <x v="0"/>
    <x v="386"/>
    <x v="2"/>
    <x v="23"/>
    <x v="0"/>
    <x v="0"/>
    <x v="0"/>
    <x v="0"/>
    <x v="4"/>
    <x v="1"/>
    <x v="0"/>
    <x v="4"/>
    <x v="0"/>
    <x v="0"/>
    <x v="0"/>
    <x v="0"/>
    <x v="0"/>
    <x v="341"/>
    <x v="0"/>
    <x v="0"/>
    <x v="0"/>
    <x v="0"/>
    <x v="0"/>
    <x v="0"/>
    <x v="0"/>
    <x v="0"/>
  </r>
  <r>
    <x v="387"/>
    <x v="13"/>
    <x v="14"/>
    <x v="1"/>
    <x v="0"/>
    <x v="0"/>
    <x v="382"/>
    <x v="0"/>
    <x v="0"/>
    <x v="361"/>
    <x v="0"/>
    <x v="0"/>
    <x v="130"/>
    <x v="3"/>
    <x v="0"/>
    <x v="0"/>
    <x v="387"/>
    <x v="91"/>
    <x v="123"/>
    <x v="386"/>
    <x v="2"/>
    <x v="275"/>
    <x v="1"/>
    <x v="376"/>
    <x v="31"/>
    <x v="386"/>
    <x v="385"/>
    <x v="1"/>
    <x v="386"/>
    <x v="336"/>
    <x v="0"/>
    <x v="387"/>
    <x v="0"/>
    <x v="0"/>
    <x v="0"/>
    <x v="0"/>
    <x v="0"/>
    <x v="0"/>
    <x v="0"/>
    <x v="0"/>
    <x v="387"/>
    <x v="2"/>
    <x v="27"/>
    <x v="0"/>
    <x v="0"/>
    <x v="0"/>
    <x v="0"/>
    <x v="4"/>
    <x v="1"/>
    <x v="0"/>
    <x v="4"/>
    <x v="0"/>
    <x v="0"/>
    <x v="0"/>
    <x v="0"/>
    <x v="0"/>
    <x v="342"/>
    <x v="0"/>
    <x v="0"/>
    <x v="0"/>
    <x v="0"/>
    <x v="0"/>
    <x v="0"/>
    <x v="0"/>
    <x v="0"/>
  </r>
  <r>
    <x v="388"/>
    <x v="13"/>
    <x v="14"/>
    <x v="1"/>
    <x v="0"/>
    <x v="0"/>
    <x v="383"/>
    <x v="0"/>
    <x v="0"/>
    <x v="362"/>
    <x v="0"/>
    <x v="1"/>
    <x v="129"/>
    <x v="39"/>
    <x v="0"/>
    <x v="0"/>
    <x v="388"/>
    <x v="8"/>
    <x v="127"/>
    <x v="387"/>
    <x v="2"/>
    <x v="276"/>
    <x v="1"/>
    <x v="377"/>
    <x v="32"/>
    <x v="387"/>
    <x v="386"/>
    <x v="1"/>
    <x v="387"/>
    <x v="337"/>
    <x v="0"/>
    <x v="388"/>
    <x v="0"/>
    <x v="0"/>
    <x v="0"/>
    <x v="0"/>
    <x v="0"/>
    <x v="1"/>
    <x v="0"/>
    <x v="0"/>
    <x v="388"/>
    <x v="2"/>
    <x v="19"/>
    <x v="0"/>
    <x v="0"/>
    <x v="0"/>
    <x v="0"/>
    <x v="4"/>
    <x v="1"/>
    <x v="0"/>
    <x v="4"/>
    <x v="0"/>
    <x v="0"/>
    <x v="0"/>
    <x v="0"/>
    <x v="0"/>
    <x v="343"/>
    <x v="0"/>
    <x v="0"/>
    <x v="0"/>
    <x v="0"/>
    <x v="0"/>
    <x v="0"/>
    <x v="0"/>
    <x v="0"/>
  </r>
  <r>
    <x v="389"/>
    <x v="13"/>
    <x v="14"/>
    <x v="1"/>
    <x v="0"/>
    <x v="0"/>
    <x v="384"/>
    <x v="1"/>
    <x v="0"/>
    <x v="363"/>
    <x v="1"/>
    <x v="1"/>
    <x v="92"/>
    <x v="39"/>
    <x v="0"/>
    <x v="0"/>
    <x v="389"/>
    <x v="7"/>
    <x v="7"/>
    <x v="388"/>
    <x v="1"/>
    <x v="277"/>
    <x v="0"/>
    <x v="378"/>
    <x v="0"/>
    <x v="388"/>
    <x v="387"/>
    <x v="1"/>
    <x v="388"/>
    <x v="338"/>
    <x v="0"/>
    <x v="389"/>
    <x v="0"/>
    <x v="0"/>
    <x v="0"/>
    <x v="0"/>
    <x v="0"/>
    <x v="1"/>
    <x v="0"/>
    <x v="0"/>
    <x v="389"/>
    <x v="2"/>
    <x v="28"/>
    <x v="0"/>
    <x v="0"/>
    <x v="0"/>
    <x v="0"/>
    <x v="4"/>
    <x v="1"/>
    <x v="0"/>
    <x v="4"/>
    <x v="0"/>
    <x v="0"/>
    <x v="0"/>
    <x v="0"/>
    <x v="0"/>
    <x v="344"/>
    <x v="0"/>
    <x v="0"/>
    <x v="0"/>
    <x v="0"/>
    <x v="0"/>
    <x v="0"/>
    <x v="0"/>
    <x v="0"/>
  </r>
  <r>
    <x v="390"/>
    <x v="14"/>
    <x v="15"/>
    <x v="3"/>
    <x v="0"/>
    <x v="0"/>
    <x v="385"/>
    <x v="0"/>
    <x v="0"/>
    <x v="364"/>
    <x v="1"/>
    <x v="1"/>
    <x v="127"/>
    <x v="3"/>
    <x v="0"/>
    <x v="2"/>
    <x v="390"/>
    <x v="123"/>
    <x v="96"/>
    <x v="389"/>
    <x v="2"/>
    <x v="278"/>
    <x v="0"/>
    <x v="379"/>
    <x v="0"/>
    <x v="389"/>
    <x v="388"/>
    <x v="1"/>
    <x v="389"/>
    <x v="339"/>
    <x v="0"/>
    <x v="390"/>
    <x v="0"/>
    <x v="0"/>
    <x v="0"/>
    <x v="0"/>
    <x v="0"/>
    <x v="1"/>
    <x v="0"/>
    <x v="0"/>
    <x v="390"/>
    <x v="16"/>
    <x v="16"/>
    <x v="0"/>
    <x v="0"/>
    <x v="0"/>
    <x v="0"/>
    <x v="197"/>
    <x v="0"/>
    <x v="0"/>
    <x v="201"/>
    <x v="0"/>
    <x v="0"/>
    <x v="0"/>
    <x v="0"/>
    <x v="0"/>
    <x v="345"/>
    <x v="0"/>
    <x v="0"/>
    <x v="0"/>
    <x v="1"/>
    <x v="0"/>
    <x v="0"/>
    <x v="0"/>
    <x v="0"/>
  </r>
  <r>
    <x v="391"/>
    <x v="14"/>
    <x v="15"/>
    <x v="3"/>
    <x v="0"/>
    <x v="0"/>
    <x v="386"/>
    <x v="0"/>
    <x v="0"/>
    <x v="365"/>
    <x v="1"/>
    <x v="1"/>
    <x v="58"/>
    <x v="40"/>
    <x v="2"/>
    <x v="2"/>
    <x v="391"/>
    <x v="91"/>
    <x v="96"/>
    <x v="390"/>
    <x v="2"/>
    <x v="279"/>
    <x v="0"/>
    <x v="380"/>
    <x v="0"/>
    <x v="390"/>
    <x v="389"/>
    <x v="1"/>
    <x v="390"/>
    <x v="340"/>
    <x v="0"/>
    <x v="391"/>
    <x v="0"/>
    <x v="0"/>
    <x v="0"/>
    <x v="0"/>
    <x v="0"/>
    <x v="0"/>
    <x v="0"/>
    <x v="0"/>
    <x v="391"/>
    <x v="16"/>
    <x v="10"/>
    <x v="0"/>
    <x v="0"/>
    <x v="0"/>
    <x v="0"/>
    <x v="198"/>
    <x v="0"/>
    <x v="0"/>
    <x v="202"/>
    <x v="0"/>
    <x v="0"/>
    <x v="0"/>
    <x v="0"/>
    <x v="0"/>
    <x v="346"/>
    <x v="0"/>
    <x v="0"/>
    <x v="0"/>
    <x v="5"/>
    <x v="0"/>
    <x v="0"/>
    <x v="0"/>
    <x v="0"/>
  </r>
  <r>
    <x v="392"/>
    <x v="14"/>
    <x v="15"/>
    <x v="3"/>
    <x v="0"/>
    <x v="0"/>
    <x v="387"/>
    <x v="1"/>
    <x v="0"/>
    <x v="366"/>
    <x v="0"/>
    <x v="0"/>
    <x v="131"/>
    <x v="3"/>
    <x v="2"/>
    <x v="2"/>
    <x v="392"/>
    <x v="124"/>
    <x v="11"/>
    <x v="391"/>
    <x v="2"/>
    <x v="280"/>
    <x v="1"/>
    <x v="381"/>
    <x v="33"/>
    <x v="391"/>
    <x v="390"/>
    <x v="1"/>
    <x v="391"/>
    <x v="341"/>
    <x v="0"/>
    <x v="392"/>
    <x v="0"/>
    <x v="0"/>
    <x v="0"/>
    <x v="0"/>
    <x v="0"/>
    <x v="1"/>
    <x v="0"/>
    <x v="0"/>
    <x v="392"/>
    <x v="16"/>
    <x v="6"/>
    <x v="0"/>
    <x v="0"/>
    <x v="0"/>
    <x v="0"/>
    <x v="157"/>
    <x v="0"/>
    <x v="0"/>
    <x v="159"/>
    <x v="0"/>
    <x v="0"/>
    <x v="0"/>
    <x v="0"/>
    <x v="0"/>
    <x v="347"/>
    <x v="0"/>
    <x v="0"/>
    <x v="0"/>
    <x v="0"/>
    <x v="0"/>
    <x v="0"/>
    <x v="0"/>
    <x v="0"/>
  </r>
  <r>
    <x v="393"/>
    <x v="14"/>
    <x v="15"/>
    <x v="3"/>
    <x v="0"/>
    <x v="0"/>
    <x v="388"/>
    <x v="1"/>
    <x v="0"/>
    <x v="73"/>
    <x v="1"/>
    <x v="1"/>
    <x v="132"/>
    <x v="3"/>
    <x v="2"/>
    <x v="2"/>
    <x v="393"/>
    <x v="125"/>
    <x v="128"/>
    <x v="392"/>
    <x v="0"/>
    <x v="281"/>
    <x v="0"/>
    <x v="382"/>
    <x v="0"/>
    <x v="392"/>
    <x v="391"/>
    <x v="1"/>
    <x v="392"/>
    <x v="342"/>
    <x v="0"/>
    <x v="393"/>
    <x v="0"/>
    <x v="0"/>
    <x v="0"/>
    <x v="0"/>
    <x v="0"/>
    <x v="0"/>
    <x v="0"/>
    <x v="0"/>
    <x v="393"/>
    <x v="16"/>
    <x v="14"/>
    <x v="0"/>
    <x v="0"/>
    <x v="0"/>
    <x v="0"/>
    <x v="199"/>
    <x v="0"/>
    <x v="0"/>
    <x v="203"/>
    <x v="0"/>
    <x v="0"/>
    <x v="0"/>
    <x v="0"/>
    <x v="0"/>
    <x v="348"/>
    <x v="0"/>
    <x v="0"/>
    <x v="0"/>
    <x v="5"/>
    <x v="0"/>
    <x v="0"/>
    <x v="0"/>
    <x v="0"/>
  </r>
  <r>
    <x v="394"/>
    <x v="14"/>
    <x v="15"/>
    <x v="3"/>
    <x v="0"/>
    <x v="0"/>
    <x v="389"/>
    <x v="0"/>
    <x v="0"/>
    <x v="367"/>
    <x v="1"/>
    <x v="1"/>
    <x v="132"/>
    <x v="3"/>
    <x v="2"/>
    <x v="2"/>
    <x v="394"/>
    <x v="125"/>
    <x v="129"/>
    <x v="393"/>
    <x v="0"/>
    <x v="282"/>
    <x v="0"/>
    <x v="382"/>
    <x v="0"/>
    <x v="393"/>
    <x v="392"/>
    <x v="1"/>
    <x v="393"/>
    <x v="343"/>
    <x v="0"/>
    <x v="394"/>
    <x v="0"/>
    <x v="0"/>
    <x v="0"/>
    <x v="0"/>
    <x v="0"/>
    <x v="0"/>
    <x v="0"/>
    <x v="0"/>
    <x v="394"/>
    <x v="16"/>
    <x v="9"/>
    <x v="0"/>
    <x v="0"/>
    <x v="0"/>
    <x v="0"/>
    <x v="200"/>
    <x v="0"/>
    <x v="0"/>
    <x v="204"/>
    <x v="0"/>
    <x v="0"/>
    <x v="0"/>
    <x v="0"/>
    <x v="0"/>
    <x v="348"/>
    <x v="0"/>
    <x v="0"/>
    <x v="0"/>
    <x v="5"/>
    <x v="0"/>
    <x v="0"/>
    <x v="0"/>
    <x v="0"/>
  </r>
  <r>
    <x v="395"/>
    <x v="14"/>
    <x v="15"/>
    <x v="3"/>
    <x v="0"/>
    <x v="0"/>
    <x v="390"/>
    <x v="1"/>
    <x v="0"/>
    <x v="368"/>
    <x v="1"/>
    <x v="1"/>
    <x v="58"/>
    <x v="3"/>
    <x v="2"/>
    <x v="2"/>
    <x v="395"/>
    <x v="126"/>
    <x v="8"/>
    <x v="394"/>
    <x v="2"/>
    <x v="283"/>
    <x v="0"/>
    <x v="383"/>
    <x v="0"/>
    <x v="394"/>
    <x v="393"/>
    <x v="1"/>
    <x v="394"/>
    <x v="344"/>
    <x v="0"/>
    <x v="395"/>
    <x v="0"/>
    <x v="0"/>
    <x v="0"/>
    <x v="0"/>
    <x v="0"/>
    <x v="0"/>
    <x v="0"/>
    <x v="0"/>
    <x v="395"/>
    <x v="16"/>
    <x v="15"/>
    <x v="0"/>
    <x v="0"/>
    <x v="0"/>
    <x v="0"/>
    <x v="201"/>
    <x v="0"/>
    <x v="0"/>
    <x v="205"/>
    <x v="0"/>
    <x v="0"/>
    <x v="0"/>
    <x v="0"/>
    <x v="0"/>
    <x v="349"/>
    <x v="0"/>
    <x v="0"/>
    <x v="0"/>
    <x v="5"/>
    <x v="0"/>
    <x v="0"/>
    <x v="0"/>
    <x v="0"/>
  </r>
  <r>
    <x v="396"/>
    <x v="14"/>
    <x v="15"/>
    <x v="3"/>
    <x v="0"/>
    <x v="0"/>
    <x v="391"/>
    <x v="0"/>
    <x v="0"/>
    <x v="369"/>
    <x v="0"/>
    <x v="1"/>
    <x v="58"/>
    <x v="3"/>
    <x v="2"/>
    <x v="2"/>
    <x v="396"/>
    <x v="127"/>
    <x v="130"/>
    <x v="395"/>
    <x v="2"/>
    <x v="162"/>
    <x v="0"/>
    <x v="384"/>
    <x v="0"/>
    <x v="395"/>
    <x v="394"/>
    <x v="1"/>
    <x v="395"/>
    <x v="345"/>
    <x v="0"/>
    <x v="396"/>
    <x v="0"/>
    <x v="0"/>
    <x v="0"/>
    <x v="0"/>
    <x v="0"/>
    <x v="0"/>
    <x v="0"/>
    <x v="0"/>
    <x v="396"/>
    <x v="16"/>
    <x v="1"/>
    <x v="0"/>
    <x v="0"/>
    <x v="0"/>
    <x v="0"/>
    <x v="202"/>
    <x v="0"/>
    <x v="0"/>
    <x v="206"/>
    <x v="0"/>
    <x v="0"/>
    <x v="0"/>
    <x v="0"/>
    <x v="0"/>
    <x v="350"/>
    <x v="0"/>
    <x v="0"/>
    <x v="0"/>
    <x v="5"/>
    <x v="0"/>
    <x v="0"/>
    <x v="0"/>
    <x v="0"/>
  </r>
  <r>
    <x v="397"/>
    <x v="14"/>
    <x v="15"/>
    <x v="3"/>
    <x v="0"/>
    <x v="0"/>
    <x v="392"/>
    <x v="1"/>
    <x v="0"/>
    <x v="370"/>
    <x v="0"/>
    <x v="1"/>
    <x v="58"/>
    <x v="41"/>
    <x v="2"/>
    <x v="2"/>
    <x v="397"/>
    <x v="128"/>
    <x v="131"/>
    <x v="396"/>
    <x v="2"/>
    <x v="284"/>
    <x v="0"/>
    <x v="385"/>
    <x v="0"/>
    <x v="396"/>
    <x v="395"/>
    <x v="1"/>
    <x v="396"/>
    <x v="346"/>
    <x v="0"/>
    <x v="397"/>
    <x v="0"/>
    <x v="0"/>
    <x v="0"/>
    <x v="0"/>
    <x v="0"/>
    <x v="0"/>
    <x v="0"/>
    <x v="0"/>
    <x v="397"/>
    <x v="2"/>
    <x v="21"/>
    <x v="0"/>
    <x v="0"/>
    <x v="0"/>
    <x v="0"/>
    <x v="196"/>
    <x v="0"/>
    <x v="0"/>
    <x v="199"/>
    <x v="0"/>
    <x v="0"/>
    <x v="0"/>
    <x v="0"/>
    <x v="0"/>
    <x v="351"/>
    <x v="0"/>
    <x v="0"/>
    <x v="0"/>
    <x v="5"/>
    <x v="0"/>
    <x v="0"/>
    <x v="0"/>
    <x v="0"/>
  </r>
  <r>
    <x v="398"/>
    <x v="14"/>
    <x v="15"/>
    <x v="3"/>
    <x v="0"/>
    <x v="0"/>
    <x v="393"/>
    <x v="0"/>
    <x v="0"/>
    <x v="371"/>
    <x v="0"/>
    <x v="0"/>
    <x v="58"/>
    <x v="3"/>
    <x v="2"/>
    <x v="2"/>
    <x v="398"/>
    <x v="129"/>
    <x v="132"/>
    <x v="397"/>
    <x v="2"/>
    <x v="285"/>
    <x v="0"/>
    <x v="386"/>
    <x v="0"/>
    <x v="397"/>
    <x v="396"/>
    <x v="1"/>
    <x v="397"/>
    <x v="347"/>
    <x v="0"/>
    <x v="398"/>
    <x v="0"/>
    <x v="0"/>
    <x v="0"/>
    <x v="0"/>
    <x v="0"/>
    <x v="1"/>
    <x v="0"/>
    <x v="0"/>
    <x v="398"/>
    <x v="16"/>
    <x v="8"/>
    <x v="0"/>
    <x v="0"/>
    <x v="0"/>
    <x v="0"/>
    <x v="203"/>
    <x v="0"/>
    <x v="0"/>
    <x v="207"/>
    <x v="0"/>
    <x v="0"/>
    <x v="0"/>
    <x v="0"/>
    <x v="0"/>
    <x v="347"/>
    <x v="0"/>
    <x v="0"/>
    <x v="0"/>
    <x v="5"/>
    <x v="0"/>
    <x v="0"/>
    <x v="0"/>
    <x v="0"/>
  </r>
  <r>
    <x v="399"/>
    <x v="14"/>
    <x v="15"/>
    <x v="3"/>
    <x v="0"/>
    <x v="0"/>
    <x v="394"/>
    <x v="1"/>
    <x v="0"/>
    <x v="372"/>
    <x v="0"/>
    <x v="1"/>
    <x v="58"/>
    <x v="3"/>
    <x v="2"/>
    <x v="2"/>
    <x v="399"/>
    <x v="130"/>
    <x v="95"/>
    <x v="398"/>
    <x v="0"/>
    <x v="226"/>
    <x v="0"/>
    <x v="387"/>
    <x v="0"/>
    <x v="398"/>
    <x v="397"/>
    <x v="1"/>
    <x v="398"/>
    <x v="348"/>
    <x v="0"/>
    <x v="399"/>
    <x v="0"/>
    <x v="0"/>
    <x v="0"/>
    <x v="0"/>
    <x v="0"/>
    <x v="0"/>
    <x v="0"/>
    <x v="0"/>
    <x v="399"/>
    <x v="2"/>
    <x v="29"/>
    <x v="0"/>
    <x v="0"/>
    <x v="0"/>
    <x v="0"/>
    <x v="72"/>
    <x v="0"/>
    <x v="0"/>
    <x v="72"/>
    <x v="0"/>
    <x v="0"/>
    <x v="0"/>
    <x v="0"/>
    <x v="0"/>
    <x v="148"/>
    <x v="0"/>
    <x v="0"/>
    <x v="0"/>
    <x v="5"/>
    <x v="0"/>
    <x v="0"/>
    <x v="0"/>
    <x v="0"/>
  </r>
  <r>
    <x v="400"/>
    <x v="14"/>
    <x v="15"/>
    <x v="3"/>
    <x v="0"/>
    <x v="0"/>
    <x v="395"/>
    <x v="1"/>
    <x v="0"/>
    <x v="373"/>
    <x v="1"/>
    <x v="1"/>
    <x v="127"/>
    <x v="3"/>
    <x v="2"/>
    <x v="2"/>
    <x v="400"/>
    <x v="131"/>
    <x v="96"/>
    <x v="399"/>
    <x v="0"/>
    <x v="278"/>
    <x v="0"/>
    <x v="379"/>
    <x v="0"/>
    <x v="389"/>
    <x v="388"/>
    <x v="1"/>
    <x v="399"/>
    <x v="349"/>
    <x v="0"/>
    <x v="400"/>
    <x v="0"/>
    <x v="0"/>
    <x v="0"/>
    <x v="0"/>
    <x v="0"/>
    <x v="1"/>
    <x v="0"/>
    <x v="0"/>
    <x v="400"/>
    <x v="16"/>
    <x v="5"/>
    <x v="0"/>
    <x v="0"/>
    <x v="0"/>
    <x v="0"/>
    <x v="204"/>
    <x v="0"/>
    <x v="0"/>
    <x v="208"/>
    <x v="0"/>
    <x v="0"/>
    <x v="0"/>
    <x v="0"/>
    <x v="0"/>
    <x v="352"/>
    <x v="0"/>
    <x v="0"/>
    <x v="0"/>
    <x v="1"/>
    <x v="0"/>
    <x v="0"/>
    <x v="0"/>
    <x v="0"/>
  </r>
  <r>
    <x v="401"/>
    <x v="14"/>
    <x v="15"/>
    <x v="3"/>
    <x v="0"/>
    <x v="0"/>
    <x v="396"/>
    <x v="1"/>
    <x v="3"/>
    <x v="162"/>
    <x v="0"/>
    <x v="0"/>
    <x v="58"/>
    <x v="3"/>
    <x v="2"/>
    <x v="2"/>
    <x v="401"/>
    <x v="130"/>
    <x v="57"/>
    <x v="400"/>
    <x v="0"/>
    <x v="84"/>
    <x v="0"/>
    <x v="388"/>
    <x v="0"/>
    <x v="399"/>
    <x v="398"/>
    <x v="1"/>
    <x v="400"/>
    <x v="350"/>
    <x v="0"/>
    <x v="401"/>
    <x v="0"/>
    <x v="0"/>
    <x v="0"/>
    <x v="0"/>
    <x v="0"/>
    <x v="0"/>
    <x v="0"/>
    <x v="0"/>
    <x v="401"/>
    <x v="2"/>
    <x v="0"/>
    <x v="0"/>
    <x v="0"/>
    <x v="0"/>
    <x v="0"/>
    <x v="205"/>
    <x v="0"/>
    <x v="0"/>
    <x v="209"/>
    <x v="0"/>
    <x v="0"/>
    <x v="0"/>
    <x v="0"/>
    <x v="0"/>
    <x v="148"/>
    <x v="0"/>
    <x v="0"/>
    <x v="0"/>
    <x v="5"/>
    <x v="0"/>
    <x v="0"/>
    <x v="0"/>
    <x v="0"/>
  </r>
  <r>
    <x v="402"/>
    <x v="14"/>
    <x v="15"/>
    <x v="3"/>
    <x v="0"/>
    <x v="0"/>
    <x v="397"/>
    <x v="1"/>
    <x v="0"/>
    <x v="374"/>
    <x v="1"/>
    <x v="1"/>
    <x v="11"/>
    <x v="3"/>
    <x v="0"/>
    <x v="2"/>
    <x v="402"/>
    <x v="127"/>
    <x v="133"/>
    <x v="401"/>
    <x v="1"/>
    <x v="33"/>
    <x v="0"/>
    <x v="389"/>
    <x v="0"/>
    <x v="400"/>
    <x v="399"/>
    <x v="1"/>
    <x v="401"/>
    <x v="351"/>
    <x v="0"/>
    <x v="402"/>
    <x v="0"/>
    <x v="0"/>
    <x v="0"/>
    <x v="0"/>
    <x v="0"/>
    <x v="1"/>
    <x v="0"/>
    <x v="0"/>
    <x v="402"/>
    <x v="16"/>
    <x v="13"/>
    <x v="0"/>
    <x v="0"/>
    <x v="0"/>
    <x v="0"/>
    <x v="206"/>
    <x v="0"/>
    <x v="0"/>
    <x v="210"/>
    <x v="0"/>
    <x v="0"/>
    <x v="0"/>
    <x v="0"/>
    <x v="0"/>
    <x v="353"/>
    <x v="0"/>
    <x v="0"/>
    <x v="0"/>
    <x v="0"/>
    <x v="0"/>
    <x v="0"/>
    <x v="0"/>
    <x v="0"/>
  </r>
  <r>
    <x v="403"/>
    <x v="14"/>
    <x v="15"/>
    <x v="3"/>
    <x v="0"/>
    <x v="0"/>
    <x v="398"/>
    <x v="1"/>
    <x v="1"/>
    <x v="375"/>
    <x v="0"/>
    <x v="2"/>
    <x v="11"/>
    <x v="3"/>
    <x v="0"/>
    <x v="2"/>
    <x v="403"/>
    <x v="91"/>
    <x v="36"/>
    <x v="402"/>
    <x v="0"/>
    <x v="265"/>
    <x v="0"/>
    <x v="390"/>
    <x v="0"/>
    <x v="401"/>
    <x v="400"/>
    <x v="1"/>
    <x v="402"/>
    <x v="352"/>
    <x v="0"/>
    <x v="403"/>
    <x v="0"/>
    <x v="0"/>
    <x v="0"/>
    <x v="0"/>
    <x v="0"/>
    <x v="1"/>
    <x v="0"/>
    <x v="0"/>
    <x v="403"/>
    <x v="2"/>
    <x v="4"/>
    <x v="0"/>
    <x v="0"/>
    <x v="0"/>
    <x v="0"/>
    <x v="4"/>
    <x v="1"/>
    <x v="0"/>
    <x v="4"/>
    <x v="0"/>
    <x v="0"/>
    <x v="0"/>
    <x v="0"/>
    <x v="0"/>
    <x v="354"/>
    <x v="0"/>
    <x v="0"/>
    <x v="0"/>
    <x v="0"/>
    <x v="0"/>
    <x v="0"/>
    <x v="0"/>
    <x v="0"/>
  </r>
  <r>
    <x v="404"/>
    <x v="14"/>
    <x v="15"/>
    <x v="3"/>
    <x v="0"/>
    <x v="0"/>
    <x v="399"/>
    <x v="0"/>
    <x v="0"/>
    <x v="376"/>
    <x v="0"/>
    <x v="0"/>
    <x v="11"/>
    <x v="3"/>
    <x v="0"/>
    <x v="2"/>
    <x v="404"/>
    <x v="91"/>
    <x v="10"/>
    <x v="403"/>
    <x v="2"/>
    <x v="72"/>
    <x v="0"/>
    <x v="391"/>
    <x v="0"/>
    <x v="402"/>
    <x v="401"/>
    <x v="1"/>
    <x v="403"/>
    <x v="353"/>
    <x v="0"/>
    <x v="404"/>
    <x v="0"/>
    <x v="0"/>
    <x v="0"/>
    <x v="0"/>
    <x v="0"/>
    <x v="1"/>
    <x v="0"/>
    <x v="0"/>
    <x v="404"/>
    <x v="2"/>
    <x v="24"/>
    <x v="0"/>
    <x v="0"/>
    <x v="0"/>
    <x v="0"/>
    <x v="4"/>
    <x v="1"/>
    <x v="0"/>
    <x v="4"/>
    <x v="0"/>
    <x v="0"/>
    <x v="0"/>
    <x v="0"/>
    <x v="0"/>
    <x v="355"/>
    <x v="0"/>
    <x v="0"/>
    <x v="0"/>
    <x v="0"/>
    <x v="0"/>
    <x v="0"/>
    <x v="0"/>
    <x v="0"/>
  </r>
  <r>
    <x v="405"/>
    <x v="14"/>
    <x v="15"/>
    <x v="3"/>
    <x v="0"/>
    <x v="0"/>
    <x v="400"/>
    <x v="1"/>
    <x v="0"/>
    <x v="47"/>
    <x v="1"/>
    <x v="1"/>
    <x v="133"/>
    <x v="42"/>
    <x v="1"/>
    <x v="1"/>
    <x v="405"/>
    <x v="132"/>
    <x v="11"/>
    <x v="404"/>
    <x v="1"/>
    <x v="286"/>
    <x v="1"/>
    <x v="392"/>
    <x v="0"/>
    <x v="403"/>
    <x v="402"/>
    <x v="1"/>
    <x v="404"/>
    <x v="6"/>
    <x v="0"/>
    <x v="405"/>
    <x v="0"/>
    <x v="0"/>
    <x v="0"/>
    <x v="0"/>
    <x v="0"/>
    <x v="1"/>
    <x v="0"/>
    <x v="0"/>
    <x v="405"/>
    <x v="16"/>
    <x v="2"/>
    <x v="0"/>
    <x v="0"/>
    <x v="0"/>
    <x v="0"/>
    <x v="4"/>
    <x v="1"/>
    <x v="0"/>
    <x v="4"/>
    <x v="0"/>
    <x v="0"/>
    <x v="0"/>
    <x v="0"/>
    <x v="0"/>
    <x v="356"/>
    <x v="0"/>
    <x v="0"/>
    <x v="0"/>
    <x v="4"/>
    <x v="0"/>
    <x v="0"/>
    <x v="0"/>
    <x v="0"/>
  </r>
  <r>
    <x v="406"/>
    <x v="14"/>
    <x v="15"/>
    <x v="3"/>
    <x v="0"/>
    <x v="0"/>
    <x v="401"/>
    <x v="1"/>
    <x v="0"/>
    <x v="377"/>
    <x v="1"/>
    <x v="0"/>
    <x v="8"/>
    <x v="3"/>
    <x v="0"/>
    <x v="0"/>
    <x v="406"/>
    <x v="7"/>
    <x v="7"/>
    <x v="405"/>
    <x v="2"/>
    <x v="287"/>
    <x v="1"/>
    <x v="393"/>
    <x v="34"/>
    <x v="404"/>
    <x v="403"/>
    <x v="1"/>
    <x v="405"/>
    <x v="354"/>
    <x v="0"/>
    <x v="406"/>
    <x v="0"/>
    <x v="0"/>
    <x v="0"/>
    <x v="0"/>
    <x v="0"/>
    <x v="1"/>
    <x v="0"/>
    <x v="0"/>
    <x v="406"/>
    <x v="16"/>
    <x v="3"/>
    <x v="0"/>
    <x v="0"/>
    <x v="0"/>
    <x v="0"/>
    <x v="4"/>
    <x v="1"/>
    <x v="0"/>
    <x v="4"/>
    <x v="0"/>
    <x v="0"/>
    <x v="0"/>
    <x v="0"/>
    <x v="0"/>
    <x v="357"/>
    <x v="0"/>
    <x v="0"/>
    <x v="0"/>
    <x v="1"/>
    <x v="0"/>
    <x v="0"/>
    <x v="0"/>
    <x v="0"/>
  </r>
  <r>
    <x v="407"/>
    <x v="14"/>
    <x v="15"/>
    <x v="3"/>
    <x v="0"/>
    <x v="0"/>
    <x v="402"/>
    <x v="0"/>
    <x v="0"/>
    <x v="378"/>
    <x v="0"/>
    <x v="1"/>
    <x v="58"/>
    <x v="3"/>
    <x v="2"/>
    <x v="2"/>
    <x v="407"/>
    <x v="125"/>
    <x v="134"/>
    <x v="406"/>
    <x v="2"/>
    <x v="288"/>
    <x v="0"/>
    <x v="394"/>
    <x v="0"/>
    <x v="405"/>
    <x v="404"/>
    <x v="1"/>
    <x v="406"/>
    <x v="355"/>
    <x v="0"/>
    <x v="407"/>
    <x v="0"/>
    <x v="0"/>
    <x v="0"/>
    <x v="0"/>
    <x v="0"/>
    <x v="1"/>
    <x v="0"/>
    <x v="0"/>
    <x v="407"/>
    <x v="16"/>
    <x v="11"/>
    <x v="0"/>
    <x v="0"/>
    <x v="0"/>
    <x v="0"/>
    <x v="4"/>
    <x v="1"/>
    <x v="0"/>
    <x v="4"/>
    <x v="0"/>
    <x v="0"/>
    <x v="0"/>
    <x v="0"/>
    <x v="0"/>
    <x v="358"/>
    <x v="0"/>
    <x v="0"/>
    <x v="0"/>
    <x v="5"/>
    <x v="0"/>
    <x v="0"/>
    <x v="0"/>
    <x v="0"/>
  </r>
  <r>
    <x v="408"/>
    <x v="14"/>
    <x v="15"/>
    <x v="3"/>
    <x v="0"/>
    <x v="0"/>
    <x v="403"/>
    <x v="1"/>
    <x v="0"/>
    <x v="379"/>
    <x v="1"/>
    <x v="1"/>
    <x v="8"/>
    <x v="3"/>
    <x v="0"/>
    <x v="0"/>
    <x v="408"/>
    <x v="7"/>
    <x v="7"/>
    <x v="407"/>
    <x v="1"/>
    <x v="193"/>
    <x v="0"/>
    <x v="395"/>
    <x v="0"/>
    <x v="406"/>
    <x v="405"/>
    <x v="1"/>
    <x v="407"/>
    <x v="6"/>
    <x v="0"/>
    <x v="408"/>
    <x v="0"/>
    <x v="0"/>
    <x v="0"/>
    <x v="0"/>
    <x v="0"/>
    <x v="1"/>
    <x v="0"/>
    <x v="0"/>
    <x v="408"/>
    <x v="16"/>
    <x v="7"/>
    <x v="0"/>
    <x v="0"/>
    <x v="0"/>
    <x v="0"/>
    <x v="4"/>
    <x v="1"/>
    <x v="0"/>
    <x v="4"/>
    <x v="0"/>
    <x v="0"/>
    <x v="0"/>
    <x v="0"/>
    <x v="0"/>
    <x v="359"/>
    <x v="0"/>
    <x v="0"/>
    <x v="0"/>
    <x v="1"/>
    <x v="0"/>
    <x v="0"/>
    <x v="0"/>
    <x v="0"/>
  </r>
  <r>
    <x v="409"/>
    <x v="14"/>
    <x v="15"/>
    <x v="3"/>
    <x v="0"/>
    <x v="0"/>
    <x v="404"/>
    <x v="1"/>
    <x v="0"/>
    <x v="380"/>
    <x v="1"/>
    <x v="1"/>
    <x v="8"/>
    <x v="3"/>
    <x v="0"/>
    <x v="0"/>
    <x v="409"/>
    <x v="7"/>
    <x v="7"/>
    <x v="408"/>
    <x v="1"/>
    <x v="46"/>
    <x v="0"/>
    <x v="396"/>
    <x v="0"/>
    <x v="407"/>
    <x v="406"/>
    <x v="1"/>
    <x v="408"/>
    <x v="6"/>
    <x v="0"/>
    <x v="409"/>
    <x v="0"/>
    <x v="0"/>
    <x v="0"/>
    <x v="0"/>
    <x v="0"/>
    <x v="1"/>
    <x v="0"/>
    <x v="0"/>
    <x v="409"/>
    <x v="16"/>
    <x v="12"/>
    <x v="0"/>
    <x v="0"/>
    <x v="0"/>
    <x v="0"/>
    <x v="4"/>
    <x v="1"/>
    <x v="0"/>
    <x v="4"/>
    <x v="0"/>
    <x v="0"/>
    <x v="0"/>
    <x v="0"/>
    <x v="0"/>
    <x v="359"/>
    <x v="0"/>
    <x v="0"/>
    <x v="0"/>
    <x v="1"/>
    <x v="0"/>
    <x v="0"/>
    <x v="0"/>
    <x v="0"/>
  </r>
  <r>
    <x v="410"/>
    <x v="15"/>
    <x v="16"/>
    <x v="0"/>
    <x v="0"/>
    <x v="0"/>
    <x v="405"/>
    <x v="1"/>
    <x v="0"/>
    <x v="381"/>
    <x v="0"/>
    <x v="1"/>
    <x v="11"/>
    <x v="33"/>
    <x v="0"/>
    <x v="0"/>
    <x v="410"/>
    <x v="8"/>
    <x v="96"/>
    <x v="409"/>
    <x v="2"/>
    <x v="289"/>
    <x v="0"/>
    <x v="397"/>
    <x v="0"/>
    <x v="408"/>
    <x v="407"/>
    <x v="1"/>
    <x v="409"/>
    <x v="356"/>
    <x v="0"/>
    <x v="410"/>
    <x v="0"/>
    <x v="0"/>
    <x v="0"/>
    <x v="0"/>
    <x v="0"/>
    <x v="1"/>
    <x v="0"/>
    <x v="0"/>
    <x v="410"/>
    <x v="6"/>
    <x v="8"/>
    <x v="0"/>
    <x v="0"/>
    <x v="0"/>
    <x v="0"/>
    <x v="207"/>
    <x v="0"/>
    <x v="0"/>
    <x v="211"/>
    <x v="0"/>
    <x v="0"/>
    <x v="0"/>
    <x v="0"/>
    <x v="0"/>
    <x v="360"/>
    <x v="0"/>
    <x v="0"/>
    <x v="0"/>
    <x v="0"/>
    <x v="0"/>
    <x v="0"/>
    <x v="0"/>
    <x v="0"/>
  </r>
  <r>
    <x v="411"/>
    <x v="15"/>
    <x v="16"/>
    <x v="0"/>
    <x v="0"/>
    <x v="0"/>
    <x v="406"/>
    <x v="1"/>
    <x v="0"/>
    <x v="82"/>
    <x v="1"/>
    <x v="1"/>
    <x v="11"/>
    <x v="43"/>
    <x v="0"/>
    <x v="0"/>
    <x v="411"/>
    <x v="7"/>
    <x v="7"/>
    <x v="410"/>
    <x v="1"/>
    <x v="82"/>
    <x v="0"/>
    <x v="398"/>
    <x v="0"/>
    <x v="409"/>
    <x v="408"/>
    <x v="1"/>
    <x v="410"/>
    <x v="300"/>
    <x v="0"/>
    <x v="411"/>
    <x v="0"/>
    <x v="0"/>
    <x v="0"/>
    <x v="0"/>
    <x v="0"/>
    <x v="4"/>
    <x v="0"/>
    <x v="0"/>
    <x v="411"/>
    <x v="6"/>
    <x v="3"/>
    <x v="0"/>
    <x v="0"/>
    <x v="0"/>
    <x v="0"/>
    <x v="208"/>
    <x v="0"/>
    <x v="0"/>
    <x v="212"/>
    <x v="0"/>
    <x v="0"/>
    <x v="0"/>
    <x v="0"/>
    <x v="0"/>
    <x v="361"/>
    <x v="0"/>
    <x v="0"/>
    <x v="0"/>
    <x v="0"/>
    <x v="0"/>
    <x v="0"/>
    <x v="0"/>
    <x v="0"/>
  </r>
  <r>
    <x v="412"/>
    <x v="15"/>
    <x v="16"/>
    <x v="0"/>
    <x v="0"/>
    <x v="0"/>
    <x v="407"/>
    <x v="0"/>
    <x v="0"/>
    <x v="382"/>
    <x v="0"/>
    <x v="0"/>
    <x v="8"/>
    <x v="33"/>
    <x v="0"/>
    <x v="0"/>
    <x v="412"/>
    <x v="133"/>
    <x v="36"/>
    <x v="411"/>
    <x v="2"/>
    <x v="72"/>
    <x v="1"/>
    <x v="399"/>
    <x v="35"/>
    <x v="410"/>
    <x v="409"/>
    <x v="1"/>
    <x v="411"/>
    <x v="357"/>
    <x v="0"/>
    <x v="412"/>
    <x v="0"/>
    <x v="0"/>
    <x v="0"/>
    <x v="0"/>
    <x v="0"/>
    <x v="1"/>
    <x v="0"/>
    <x v="0"/>
    <x v="412"/>
    <x v="6"/>
    <x v="7"/>
    <x v="0"/>
    <x v="0"/>
    <x v="0"/>
    <x v="0"/>
    <x v="209"/>
    <x v="0"/>
    <x v="0"/>
    <x v="213"/>
    <x v="0"/>
    <x v="0"/>
    <x v="0"/>
    <x v="0"/>
    <x v="0"/>
    <x v="362"/>
    <x v="0"/>
    <x v="0"/>
    <x v="0"/>
    <x v="1"/>
    <x v="0"/>
    <x v="0"/>
    <x v="0"/>
    <x v="0"/>
  </r>
  <r>
    <x v="413"/>
    <x v="15"/>
    <x v="16"/>
    <x v="0"/>
    <x v="0"/>
    <x v="0"/>
    <x v="408"/>
    <x v="0"/>
    <x v="0"/>
    <x v="383"/>
    <x v="1"/>
    <x v="1"/>
    <x v="134"/>
    <x v="33"/>
    <x v="0"/>
    <x v="0"/>
    <x v="413"/>
    <x v="7"/>
    <x v="7"/>
    <x v="412"/>
    <x v="1"/>
    <x v="7"/>
    <x v="0"/>
    <x v="400"/>
    <x v="0"/>
    <x v="411"/>
    <x v="410"/>
    <x v="1"/>
    <x v="412"/>
    <x v="358"/>
    <x v="0"/>
    <x v="413"/>
    <x v="0"/>
    <x v="0"/>
    <x v="0"/>
    <x v="0"/>
    <x v="0"/>
    <x v="0"/>
    <x v="0"/>
    <x v="0"/>
    <x v="413"/>
    <x v="6"/>
    <x v="11"/>
    <x v="0"/>
    <x v="0"/>
    <x v="0"/>
    <x v="0"/>
    <x v="210"/>
    <x v="0"/>
    <x v="0"/>
    <x v="214"/>
    <x v="0"/>
    <x v="0"/>
    <x v="0"/>
    <x v="0"/>
    <x v="0"/>
    <x v="363"/>
    <x v="0"/>
    <x v="0"/>
    <x v="0"/>
    <x v="0"/>
    <x v="0"/>
    <x v="0"/>
    <x v="0"/>
    <x v="0"/>
  </r>
  <r>
    <x v="414"/>
    <x v="15"/>
    <x v="16"/>
    <x v="0"/>
    <x v="0"/>
    <x v="0"/>
    <x v="409"/>
    <x v="1"/>
    <x v="0"/>
    <x v="384"/>
    <x v="1"/>
    <x v="1"/>
    <x v="8"/>
    <x v="44"/>
    <x v="0"/>
    <x v="0"/>
    <x v="414"/>
    <x v="134"/>
    <x v="96"/>
    <x v="413"/>
    <x v="1"/>
    <x v="278"/>
    <x v="1"/>
    <x v="401"/>
    <x v="0"/>
    <x v="412"/>
    <x v="411"/>
    <x v="1"/>
    <x v="413"/>
    <x v="359"/>
    <x v="0"/>
    <x v="414"/>
    <x v="0"/>
    <x v="0"/>
    <x v="0"/>
    <x v="0"/>
    <x v="0"/>
    <x v="1"/>
    <x v="0"/>
    <x v="0"/>
    <x v="414"/>
    <x v="6"/>
    <x v="14"/>
    <x v="0"/>
    <x v="0"/>
    <x v="0"/>
    <x v="0"/>
    <x v="211"/>
    <x v="0"/>
    <x v="0"/>
    <x v="215"/>
    <x v="0"/>
    <x v="0"/>
    <x v="0"/>
    <x v="0"/>
    <x v="0"/>
    <x v="364"/>
    <x v="0"/>
    <x v="0"/>
    <x v="0"/>
    <x v="1"/>
    <x v="0"/>
    <x v="0"/>
    <x v="0"/>
    <x v="0"/>
  </r>
  <r>
    <x v="415"/>
    <x v="15"/>
    <x v="16"/>
    <x v="0"/>
    <x v="0"/>
    <x v="0"/>
    <x v="410"/>
    <x v="1"/>
    <x v="0"/>
    <x v="385"/>
    <x v="1"/>
    <x v="1"/>
    <x v="135"/>
    <x v="33"/>
    <x v="0"/>
    <x v="0"/>
    <x v="415"/>
    <x v="7"/>
    <x v="7"/>
    <x v="414"/>
    <x v="0"/>
    <x v="9"/>
    <x v="0"/>
    <x v="402"/>
    <x v="0"/>
    <x v="413"/>
    <x v="412"/>
    <x v="1"/>
    <x v="414"/>
    <x v="360"/>
    <x v="0"/>
    <x v="415"/>
    <x v="0"/>
    <x v="0"/>
    <x v="0"/>
    <x v="0"/>
    <x v="0"/>
    <x v="2"/>
    <x v="0"/>
    <x v="0"/>
    <x v="415"/>
    <x v="6"/>
    <x v="12"/>
    <x v="0"/>
    <x v="0"/>
    <x v="0"/>
    <x v="0"/>
    <x v="212"/>
    <x v="0"/>
    <x v="0"/>
    <x v="216"/>
    <x v="0"/>
    <x v="0"/>
    <x v="0"/>
    <x v="0"/>
    <x v="0"/>
    <x v="98"/>
    <x v="0"/>
    <x v="0"/>
    <x v="0"/>
    <x v="1"/>
    <x v="0"/>
    <x v="0"/>
    <x v="0"/>
    <x v="0"/>
  </r>
  <r>
    <x v="416"/>
    <x v="15"/>
    <x v="16"/>
    <x v="0"/>
    <x v="0"/>
    <x v="0"/>
    <x v="288"/>
    <x v="1"/>
    <x v="0"/>
    <x v="127"/>
    <x v="1"/>
    <x v="1"/>
    <x v="12"/>
    <x v="33"/>
    <x v="0"/>
    <x v="0"/>
    <x v="416"/>
    <x v="7"/>
    <x v="7"/>
    <x v="291"/>
    <x v="1"/>
    <x v="53"/>
    <x v="0"/>
    <x v="403"/>
    <x v="0"/>
    <x v="291"/>
    <x v="413"/>
    <x v="1"/>
    <x v="415"/>
    <x v="361"/>
    <x v="0"/>
    <x v="416"/>
    <x v="0"/>
    <x v="0"/>
    <x v="0"/>
    <x v="0"/>
    <x v="0"/>
    <x v="1"/>
    <x v="0"/>
    <x v="0"/>
    <x v="416"/>
    <x v="6"/>
    <x v="2"/>
    <x v="0"/>
    <x v="0"/>
    <x v="0"/>
    <x v="0"/>
    <x v="4"/>
    <x v="1"/>
    <x v="0"/>
    <x v="4"/>
    <x v="0"/>
    <x v="0"/>
    <x v="0"/>
    <x v="0"/>
    <x v="0"/>
    <x v="264"/>
    <x v="0"/>
    <x v="0"/>
    <x v="0"/>
    <x v="1"/>
    <x v="0"/>
    <x v="0"/>
    <x v="0"/>
    <x v="0"/>
  </r>
  <r>
    <x v="417"/>
    <x v="15"/>
    <x v="16"/>
    <x v="0"/>
    <x v="0"/>
    <x v="0"/>
    <x v="411"/>
    <x v="0"/>
    <x v="0"/>
    <x v="372"/>
    <x v="1"/>
    <x v="1"/>
    <x v="136"/>
    <x v="33"/>
    <x v="0"/>
    <x v="0"/>
    <x v="417"/>
    <x v="7"/>
    <x v="7"/>
    <x v="415"/>
    <x v="1"/>
    <x v="290"/>
    <x v="0"/>
    <x v="404"/>
    <x v="0"/>
    <x v="414"/>
    <x v="414"/>
    <x v="1"/>
    <x v="416"/>
    <x v="362"/>
    <x v="0"/>
    <x v="417"/>
    <x v="0"/>
    <x v="0"/>
    <x v="0"/>
    <x v="0"/>
    <x v="0"/>
    <x v="1"/>
    <x v="0"/>
    <x v="0"/>
    <x v="417"/>
    <x v="6"/>
    <x v="13"/>
    <x v="0"/>
    <x v="0"/>
    <x v="0"/>
    <x v="0"/>
    <x v="4"/>
    <x v="1"/>
    <x v="0"/>
    <x v="4"/>
    <x v="0"/>
    <x v="0"/>
    <x v="0"/>
    <x v="0"/>
    <x v="0"/>
    <x v="365"/>
    <x v="0"/>
    <x v="0"/>
    <x v="0"/>
    <x v="0"/>
    <x v="0"/>
    <x v="0"/>
    <x v="0"/>
    <x v="0"/>
  </r>
  <r>
    <x v="418"/>
    <x v="15"/>
    <x v="16"/>
    <x v="0"/>
    <x v="0"/>
    <x v="0"/>
    <x v="412"/>
    <x v="1"/>
    <x v="0"/>
    <x v="386"/>
    <x v="1"/>
    <x v="1"/>
    <x v="11"/>
    <x v="33"/>
    <x v="0"/>
    <x v="0"/>
    <x v="418"/>
    <x v="7"/>
    <x v="7"/>
    <x v="416"/>
    <x v="1"/>
    <x v="291"/>
    <x v="0"/>
    <x v="405"/>
    <x v="0"/>
    <x v="415"/>
    <x v="415"/>
    <x v="1"/>
    <x v="417"/>
    <x v="6"/>
    <x v="0"/>
    <x v="418"/>
    <x v="0"/>
    <x v="0"/>
    <x v="0"/>
    <x v="0"/>
    <x v="0"/>
    <x v="1"/>
    <x v="0"/>
    <x v="0"/>
    <x v="418"/>
    <x v="6"/>
    <x v="6"/>
    <x v="0"/>
    <x v="0"/>
    <x v="0"/>
    <x v="0"/>
    <x v="4"/>
    <x v="1"/>
    <x v="0"/>
    <x v="4"/>
    <x v="0"/>
    <x v="0"/>
    <x v="0"/>
    <x v="0"/>
    <x v="0"/>
    <x v="366"/>
    <x v="0"/>
    <x v="0"/>
    <x v="0"/>
    <x v="0"/>
    <x v="0"/>
    <x v="0"/>
    <x v="0"/>
    <x v="0"/>
  </r>
  <r>
    <x v="419"/>
    <x v="15"/>
    <x v="16"/>
    <x v="0"/>
    <x v="0"/>
    <x v="0"/>
    <x v="413"/>
    <x v="1"/>
    <x v="0"/>
    <x v="387"/>
    <x v="0"/>
    <x v="1"/>
    <x v="129"/>
    <x v="33"/>
    <x v="0"/>
    <x v="0"/>
    <x v="419"/>
    <x v="135"/>
    <x v="135"/>
    <x v="417"/>
    <x v="2"/>
    <x v="292"/>
    <x v="0"/>
    <x v="406"/>
    <x v="0"/>
    <x v="416"/>
    <x v="416"/>
    <x v="1"/>
    <x v="418"/>
    <x v="363"/>
    <x v="0"/>
    <x v="419"/>
    <x v="0"/>
    <x v="0"/>
    <x v="0"/>
    <x v="0"/>
    <x v="0"/>
    <x v="1"/>
    <x v="0"/>
    <x v="0"/>
    <x v="419"/>
    <x v="6"/>
    <x v="9"/>
    <x v="0"/>
    <x v="0"/>
    <x v="0"/>
    <x v="0"/>
    <x v="4"/>
    <x v="1"/>
    <x v="0"/>
    <x v="4"/>
    <x v="0"/>
    <x v="0"/>
    <x v="0"/>
    <x v="0"/>
    <x v="0"/>
    <x v="367"/>
    <x v="0"/>
    <x v="0"/>
    <x v="0"/>
    <x v="0"/>
    <x v="0"/>
    <x v="0"/>
    <x v="0"/>
    <x v="0"/>
  </r>
  <r>
    <x v="420"/>
    <x v="16"/>
    <x v="17"/>
    <x v="0"/>
    <x v="0"/>
    <x v="0"/>
    <x v="414"/>
    <x v="1"/>
    <x v="0"/>
    <x v="388"/>
    <x v="1"/>
    <x v="1"/>
    <x v="20"/>
    <x v="16"/>
    <x v="0"/>
    <x v="0"/>
    <x v="420"/>
    <x v="42"/>
    <x v="136"/>
    <x v="418"/>
    <x v="1"/>
    <x v="67"/>
    <x v="0"/>
    <x v="407"/>
    <x v="0"/>
    <x v="417"/>
    <x v="417"/>
    <x v="0"/>
    <x v="419"/>
    <x v="364"/>
    <x v="0"/>
    <x v="420"/>
    <x v="0"/>
    <x v="0"/>
    <x v="0"/>
    <x v="0"/>
    <x v="0"/>
    <x v="1"/>
    <x v="0"/>
    <x v="0"/>
    <x v="420"/>
    <x v="19"/>
    <x v="17"/>
    <x v="0"/>
    <x v="0"/>
    <x v="0"/>
    <x v="0"/>
    <x v="213"/>
    <x v="0"/>
    <x v="0"/>
    <x v="217"/>
    <x v="0"/>
    <x v="0"/>
    <x v="0"/>
    <x v="0"/>
    <x v="0"/>
    <x v="368"/>
    <x v="0"/>
    <x v="0"/>
    <x v="0"/>
    <x v="0"/>
    <x v="0"/>
    <x v="0"/>
    <x v="0"/>
    <x v="0"/>
  </r>
  <r>
    <x v="421"/>
    <x v="16"/>
    <x v="17"/>
    <x v="0"/>
    <x v="0"/>
    <x v="0"/>
    <x v="415"/>
    <x v="1"/>
    <x v="0"/>
    <x v="48"/>
    <x v="0"/>
    <x v="1"/>
    <x v="15"/>
    <x v="16"/>
    <x v="0"/>
    <x v="0"/>
    <x v="421"/>
    <x v="7"/>
    <x v="7"/>
    <x v="419"/>
    <x v="1"/>
    <x v="293"/>
    <x v="0"/>
    <x v="408"/>
    <x v="0"/>
    <x v="418"/>
    <x v="418"/>
    <x v="1"/>
    <x v="420"/>
    <x v="365"/>
    <x v="0"/>
    <x v="421"/>
    <x v="0"/>
    <x v="0"/>
    <x v="0"/>
    <x v="0"/>
    <x v="0"/>
    <x v="0"/>
    <x v="0"/>
    <x v="0"/>
    <x v="421"/>
    <x v="20"/>
    <x v="17"/>
    <x v="0"/>
    <x v="0"/>
    <x v="0"/>
    <x v="0"/>
    <x v="55"/>
    <x v="0"/>
    <x v="0"/>
    <x v="55"/>
    <x v="0"/>
    <x v="0"/>
    <x v="0"/>
    <x v="0"/>
    <x v="0"/>
    <x v="369"/>
    <x v="0"/>
    <x v="0"/>
    <x v="0"/>
    <x v="0"/>
    <x v="0"/>
    <x v="0"/>
    <x v="0"/>
    <x v="0"/>
  </r>
  <r>
    <x v="422"/>
    <x v="16"/>
    <x v="17"/>
    <x v="0"/>
    <x v="0"/>
    <x v="0"/>
    <x v="416"/>
    <x v="1"/>
    <x v="0"/>
    <x v="389"/>
    <x v="1"/>
    <x v="1"/>
    <x v="22"/>
    <x v="16"/>
    <x v="0"/>
    <x v="0"/>
    <x v="422"/>
    <x v="53"/>
    <x v="13"/>
    <x v="420"/>
    <x v="1"/>
    <x v="58"/>
    <x v="0"/>
    <x v="409"/>
    <x v="0"/>
    <x v="419"/>
    <x v="419"/>
    <x v="0"/>
    <x v="421"/>
    <x v="366"/>
    <x v="0"/>
    <x v="422"/>
    <x v="0"/>
    <x v="0"/>
    <x v="0"/>
    <x v="0"/>
    <x v="0"/>
    <x v="1"/>
    <x v="0"/>
    <x v="0"/>
    <x v="422"/>
    <x v="20"/>
    <x v="29"/>
    <x v="0"/>
    <x v="0"/>
    <x v="0"/>
    <x v="0"/>
    <x v="214"/>
    <x v="0"/>
    <x v="0"/>
    <x v="218"/>
    <x v="0"/>
    <x v="0"/>
    <x v="0"/>
    <x v="0"/>
    <x v="0"/>
    <x v="370"/>
    <x v="0"/>
    <x v="0"/>
    <x v="0"/>
    <x v="0"/>
    <x v="0"/>
    <x v="0"/>
    <x v="0"/>
    <x v="0"/>
  </r>
  <r>
    <x v="423"/>
    <x v="16"/>
    <x v="17"/>
    <x v="0"/>
    <x v="0"/>
    <x v="0"/>
    <x v="417"/>
    <x v="1"/>
    <x v="0"/>
    <x v="390"/>
    <x v="1"/>
    <x v="1"/>
    <x v="11"/>
    <x v="16"/>
    <x v="0"/>
    <x v="0"/>
    <x v="423"/>
    <x v="7"/>
    <x v="7"/>
    <x v="421"/>
    <x v="1"/>
    <x v="289"/>
    <x v="0"/>
    <x v="410"/>
    <x v="0"/>
    <x v="420"/>
    <x v="420"/>
    <x v="0"/>
    <x v="422"/>
    <x v="6"/>
    <x v="0"/>
    <x v="423"/>
    <x v="0"/>
    <x v="0"/>
    <x v="0"/>
    <x v="0"/>
    <x v="0"/>
    <x v="3"/>
    <x v="0"/>
    <x v="0"/>
    <x v="423"/>
    <x v="19"/>
    <x v="23"/>
    <x v="0"/>
    <x v="0"/>
    <x v="0"/>
    <x v="0"/>
    <x v="215"/>
    <x v="0"/>
    <x v="0"/>
    <x v="219"/>
    <x v="0"/>
    <x v="0"/>
    <x v="0"/>
    <x v="0"/>
    <x v="0"/>
    <x v="371"/>
    <x v="0"/>
    <x v="0"/>
    <x v="0"/>
    <x v="0"/>
    <x v="0"/>
    <x v="0"/>
    <x v="0"/>
    <x v="0"/>
  </r>
  <r>
    <x v="424"/>
    <x v="16"/>
    <x v="17"/>
    <x v="0"/>
    <x v="0"/>
    <x v="0"/>
    <x v="7"/>
    <x v="0"/>
    <x v="0"/>
    <x v="391"/>
    <x v="1"/>
    <x v="1"/>
    <x v="16"/>
    <x v="16"/>
    <x v="0"/>
    <x v="0"/>
    <x v="424"/>
    <x v="47"/>
    <x v="13"/>
    <x v="422"/>
    <x v="1"/>
    <x v="294"/>
    <x v="0"/>
    <x v="411"/>
    <x v="0"/>
    <x v="421"/>
    <x v="421"/>
    <x v="1"/>
    <x v="423"/>
    <x v="367"/>
    <x v="0"/>
    <x v="424"/>
    <x v="0"/>
    <x v="0"/>
    <x v="0"/>
    <x v="0"/>
    <x v="0"/>
    <x v="0"/>
    <x v="0"/>
    <x v="0"/>
    <x v="424"/>
    <x v="12"/>
    <x v="14"/>
    <x v="0"/>
    <x v="0"/>
    <x v="0"/>
    <x v="0"/>
    <x v="59"/>
    <x v="0"/>
    <x v="0"/>
    <x v="59"/>
    <x v="0"/>
    <x v="0"/>
    <x v="0"/>
    <x v="0"/>
    <x v="0"/>
    <x v="126"/>
    <x v="0"/>
    <x v="0"/>
    <x v="0"/>
    <x v="0"/>
    <x v="0"/>
    <x v="0"/>
    <x v="0"/>
    <x v="0"/>
  </r>
  <r>
    <x v="425"/>
    <x v="16"/>
    <x v="17"/>
    <x v="0"/>
    <x v="0"/>
    <x v="0"/>
    <x v="418"/>
    <x v="1"/>
    <x v="0"/>
    <x v="392"/>
    <x v="1"/>
    <x v="1"/>
    <x v="52"/>
    <x v="16"/>
    <x v="0"/>
    <x v="0"/>
    <x v="425"/>
    <x v="53"/>
    <x v="50"/>
    <x v="423"/>
    <x v="1"/>
    <x v="176"/>
    <x v="0"/>
    <x v="412"/>
    <x v="0"/>
    <x v="422"/>
    <x v="422"/>
    <x v="1"/>
    <x v="424"/>
    <x v="368"/>
    <x v="0"/>
    <x v="425"/>
    <x v="0"/>
    <x v="0"/>
    <x v="0"/>
    <x v="0"/>
    <x v="0"/>
    <x v="0"/>
    <x v="0"/>
    <x v="0"/>
    <x v="425"/>
    <x v="19"/>
    <x v="2"/>
    <x v="0"/>
    <x v="0"/>
    <x v="0"/>
    <x v="0"/>
    <x v="216"/>
    <x v="0"/>
    <x v="0"/>
    <x v="220"/>
    <x v="0"/>
    <x v="0"/>
    <x v="0"/>
    <x v="0"/>
    <x v="0"/>
    <x v="372"/>
    <x v="0"/>
    <x v="0"/>
    <x v="0"/>
    <x v="0"/>
    <x v="0"/>
    <x v="0"/>
    <x v="0"/>
    <x v="0"/>
  </r>
  <r>
    <x v="426"/>
    <x v="16"/>
    <x v="17"/>
    <x v="0"/>
    <x v="0"/>
    <x v="0"/>
    <x v="419"/>
    <x v="0"/>
    <x v="0"/>
    <x v="393"/>
    <x v="1"/>
    <x v="1"/>
    <x v="11"/>
    <x v="16"/>
    <x v="0"/>
    <x v="0"/>
    <x v="426"/>
    <x v="41"/>
    <x v="20"/>
    <x v="424"/>
    <x v="1"/>
    <x v="295"/>
    <x v="0"/>
    <x v="413"/>
    <x v="0"/>
    <x v="423"/>
    <x v="423"/>
    <x v="1"/>
    <x v="425"/>
    <x v="369"/>
    <x v="0"/>
    <x v="426"/>
    <x v="0"/>
    <x v="0"/>
    <x v="0"/>
    <x v="0"/>
    <x v="0"/>
    <x v="0"/>
    <x v="0"/>
    <x v="0"/>
    <x v="426"/>
    <x v="20"/>
    <x v="26"/>
    <x v="0"/>
    <x v="0"/>
    <x v="0"/>
    <x v="0"/>
    <x v="217"/>
    <x v="0"/>
    <x v="0"/>
    <x v="221"/>
    <x v="0"/>
    <x v="0"/>
    <x v="0"/>
    <x v="0"/>
    <x v="0"/>
    <x v="137"/>
    <x v="0"/>
    <x v="0"/>
    <x v="0"/>
    <x v="0"/>
    <x v="0"/>
    <x v="0"/>
    <x v="0"/>
    <x v="0"/>
  </r>
  <r>
    <x v="427"/>
    <x v="16"/>
    <x v="17"/>
    <x v="0"/>
    <x v="0"/>
    <x v="0"/>
    <x v="420"/>
    <x v="1"/>
    <x v="0"/>
    <x v="394"/>
    <x v="1"/>
    <x v="1"/>
    <x v="8"/>
    <x v="45"/>
    <x v="0"/>
    <x v="0"/>
    <x v="427"/>
    <x v="44"/>
    <x v="137"/>
    <x v="425"/>
    <x v="1"/>
    <x v="296"/>
    <x v="0"/>
    <x v="414"/>
    <x v="0"/>
    <x v="424"/>
    <x v="424"/>
    <x v="1"/>
    <x v="426"/>
    <x v="370"/>
    <x v="0"/>
    <x v="427"/>
    <x v="0"/>
    <x v="0"/>
    <x v="0"/>
    <x v="0"/>
    <x v="0"/>
    <x v="0"/>
    <x v="0"/>
    <x v="0"/>
    <x v="427"/>
    <x v="20"/>
    <x v="2"/>
    <x v="0"/>
    <x v="0"/>
    <x v="0"/>
    <x v="0"/>
    <x v="218"/>
    <x v="0"/>
    <x v="0"/>
    <x v="222"/>
    <x v="0"/>
    <x v="0"/>
    <x v="0"/>
    <x v="0"/>
    <x v="0"/>
    <x v="373"/>
    <x v="0"/>
    <x v="0"/>
    <x v="0"/>
    <x v="1"/>
    <x v="0"/>
    <x v="0"/>
    <x v="0"/>
    <x v="0"/>
  </r>
  <r>
    <x v="428"/>
    <x v="16"/>
    <x v="17"/>
    <x v="0"/>
    <x v="0"/>
    <x v="0"/>
    <x v="421"/>
    <x v="1"/>
    <x v="0"/>
    <x v="395"/>
    <x v="1"/>
    <x v="1"/>
    <x v="137"/>
    <x v="16"/>
    <x v="0"/>
    <x v="0"/>
    <x v="428"/>
    <x v="53"/>
    <x v="30"/>
    <x v="426"/>
    <x v="1"/>
    <x v="297"/>
    <x v="0"/>
    <x v="415"/>
    <x v="0"/>
    <x v="425"/>
    <x v="425"/>
    <x v="1"/>
    <x v="427"/>
    <x v="371"/>
    <x v="0"/>
    <x v="428"/>
    <x v="0"/>
    <x v="0"/>
    <x v="0"/>
    <x v="0"/>
    <x v="0"/>
    <x v="2"/>
    <x v="0"/>
    <x v="0"/>
    <x v="428"/>
    <x v="20"/>
    <x v="20"/>
    <x v="0"/>
    <x v="0"/>
    <x v="0"/>
    <x v="0"/>
    <x v="219"/>
    <x v="0"/>
    <x v="0"/>
    <x v="223"/>
    <x v="0"/>
    <x v="0"/>
    <x v="0"/>
    <x v="0"/>
    <x v="0"/>
    <x v="374"/>
    <x v="0"/>
    <x v="0"/>
    <x v="0"/>
    <x v="0"/>
    <x v="0"/>
    <x v="0"/>
    <x v="0"/>
    <x v="0"/>
  </r>
  <r>
    <x v="429"/>
    <x v="16"/>
    <x v="17"/>
    <x v="0"/>
    <x v="0"/>
    <x v="0"/>
    <x v="422"/>
    <x v="0"/>
    <x v="0"/>
    <x v="396"/>
    <x v="0"/>
    <x v="1"/>
    <x v="12"/>
    <x v="16"/>
    <x v="0"/>
    <x v="0"/>
    <x v="429"/>
    <x v="57"/>
    <x v="50"/>
    <x v="427"/>
    <x v="1"/>
    <x v="298"/>
    <x v="0"/>
    <x v="416"/>
    <x v="0"/>
    <x v="426"/>
    <x v="426"/>
    <x v="0"/>
    <x v="428"/>
    <x v="6"/>
    <x v="0"/>
    <x v="429"/>
    <x v="0"/>
    <x v="0"/>
    <x v="0"/>
    <x v="0"/>
    <x v="0"/>
    <x v="0"/>
    <x v="0"/>
    <x v="0"/>
    <x v="429"/>
    <x v="18"/>
    <x v="29"/>
    <x v="0"/>
    <x v="0"/>
    <x v="0"/>
    <x v="0"/>
    <x v="220"/>
    <x v="0"/>
    <x v="0"/>
    <x v="224"/>
    <x v="0"/>
    <x v="0"/>
    <x v="0"/>
    <x v="0"/>
    <x v="0"/>
    <x v="375"/>
    <x v="0"/>
    <x v="0"/>
    <x v="0"/>
    <x v="1"/>
    <x v="0"/>
    <x v="0"/>
    <x v="0"/>
    <x v="0"/>
  </r>
  <r>
    <x v="430"/>
    <x v="16"/>
    <x v="17"/>
    <x v="0"/>
    <x v="0"/>
    <x v="0"/>
    <x v="423"/>
    <x v="1"/>
    <x v="0"/>
    <x v="397"/>
    <x v="0"/>
    <x v="1"/>
    <x v="138"/>
    <x v="15"/>
    <x v="2"/>
    <x v="2"/>
    <x v="430"/>
    <x v="42"/>
    <x v="138"/>
    <x v="428"/>
    <x v="1"/>
    <x v="299"/>
    <x v="0"/>
    <x v="417"/>
    <x v="0"/>
    <x v="427"/>
    <x v="427"/>
    <x v="1"/>
    <x v="429"/>
    <x v="372"/>
    <x v="0"/>
    <x v="430"/>
    <x v="0"/>
    <x v="0"/>
    <x v="0"/>
    <x v="0"/>
    <x v="0"/>
    <x v="2"/>
    <x v="0"/>
    <x v="0"/>
    <x v="430"/>
    <x v="20"/>
    <x v="21"/>
    <x v="0"/>
    <x v="0"/>
    <x v="0"/>
    <x v="0"/>
    <x v="221"/>
    <x v="0"/>
    <x v="0"/>
    <x v="225"/>
    <x v="0"/>
    <x v="0"/>
    <x v="0"/>
    <x v="0"/>
    <x v="0"/>
    <x v="376"/>
    <x v="0"/>
    <x v="0"/>
    <x v="0"/>
    <x v="5"/>
    <x v="0"/>
    <x v="0"/>
    <x v="0"/>
    <x v="0"/>
  </r>
  <r>
    <x v="431"/>
    <x v="16"/>
    <x v="17"/>
    <x v="0"/>
    <x v="0"/>
    <x v="0"/>
    <x v="424"/>
    <x v="1"/>
    <x v="0"/>
    <x v="398"/>
    <x v="1"/>
    <x v="1"/>
    <x v="6"/>
    <x v="16"/>
    <x v="0"/>
    <x v="0"/>
    <x v="431"/>
    <x v="44"/>
    <x v="96"/>
    <x v="429"/>
    <x v="1"/>
    <x v="300"/>
    <x v="0"/>
    <x v="418"/>
    <x v="0"/>
    <x v="428"/>
    <x v="428"/>
    <x v="0"/>
    <x v="430"/>
    <x v="373"/>
    <x v="0"/>
    <x v="431"/>
    <x v="0"/>
    <x v="0"/>
    <x v="0"/>
    <x v="0"/>
    <x v="0"/>
    <x v="3"/>
    <x v="0"/>
    <x v="0"/>
    <x v="431"/>
    <x v="19"/>
    <x v="21"/>
    <x v="0"/>
    <x v="0"/>
    <x v="0"/>
    <x v="0"/>
    <x v="222"/>
    <x v="0"/>
    <x v="0"/>
    <x v="226"/>
    <x v="0"/>
    <x v="0"/>
    <x v="0"/>
    <x v="0"/>
    <x v="0"/>
    <x v="377"/>
    <x v="0"/>
    <x v="0"/>
    <x v="0"/>
    <x v="0"/>
    <x v="0"/>
    <x v="0"/>
    <x v="0"/>
    <x v="0"/>
  </r>
  <r>
    <x v="432"/>
    <x v="16"/>
    <x v="17"/>
    <x v="0"/>
    <x v="0"/>
    <x v="0"/>
    <x v="245"/>
    <x v="1"/>
    <x v="0"/>
    <x v="399"/>
    <x v="1"/>
    <x v="1"/>
    <x v="93"/>
    <x v="16"/>
    <x v="0"/>
    <x v="0"/>
    <x v="432"/>
    <x v="8"/>
    <x v="13"/>
    <x v="430"/>
    <x v="1"/>
    <x v="301"/>
    <x v="0"/>
    <x v="419"/>
    <x v="0"/>
    <x v="429"/>
    <x v="429"/>
    <x v="1"/>
    <x v="431"/>
    <x v="374"/>
    <x v="0"/>
    <x v="432"/>
    <x v="0"/>
    <x v="0"/>
    <x v="0"/>
    <x v="0"/>
    <x v="0"/>
    <x v="6"/>
    <x v="0"/>
    <x v="0"/>
    <x v="432"/>
    <x v="12"/>
    <x v="16"/>
    <x v="0"/>
    <x v="0"/>
    <x v="0"/>
    <x v="0"/>
    <x v="8"/>
    <x v="0"/>
    <x v="0"/>
    <x v="8"/>
    <x v="0"/>
    <x v="0"/>
    <x v="0"/>
    <x v="0"/>
    <x v="0"/>
    <x v="148"/>
    <x v="0"/>
    <x v="0"/>
    <x v="0"/>
    <x v="0"/>
    <x v="0"/>
    <x v="0"/>
    <x v="0"/>
    <x v="0"/>
  </r>
  <r>
    <x v="433"/>
    <x v="16"/>
    <x v="17"/>
    <x v="0"/>
    <x v="0"/>
    <x v="0"/>
    <x v="425"/>
    <x v="1"/>
    <x v="0"/>
    <x v="400"/>
    <x v="1"/>
    <x v="1"/>
    <x v="12"/>
    <x v="16"/>
    <x v="0"/>
    <x v="0"/>
    <x v="433"/>
    <x v="42"/>
    <x v="17"/>
    <x v="431"/>
    <x v="1"/>
    <x v="302"/>
    <x v="0"/>
    <x v="420"/>
    <x v="0"/>
    <x v="430"/>
    <x v="430"/>
    <x v="0"/>
    <x v="432"/>
    <x v="375"/>
    <x v="0"/>
    <x v="433"/>
    <x v="0"/>
    <x v="0"/>
    <x v="0"/>
    <x v="0"/>
    <x v="0"/>
    <x v="6"/>
    <x v="0"/>
    <x v="0"/>
    <x v="433"/>
    <x v="19"/>
    <x v="18"/>
    <x v="0"/>
    <x v="0"/>
    <x v="0"/>
    <x v="0"/>
    <x v="223"/>
    <x v="0"/>
    <x v="0"/>
    <x v="227"/>
    <x v="0"/>
    <x v="0"/>
    <x v="0"/>
    <x v="0"/>
    <x v="0"/>
    <x v="378"/>
    <x v="0"/>
    <x v="0"/>
    <x v="0"/>
    <x v="1"/>
    <x v="0"/>
    <x v="0"/>
    <x v="0"/>
    <x v="0"/>
  </r>
  <r>
    <x v="434"/>
    <x v="16"/>
    <x v="17"/>
    <x v="0"/>
    <x v="0"/>
    <x v="0"/>
    <x v="426"/>
    <x v="1"/>
    <x v="0"/>
    <x v="401"/>
    <x v="1"/>
    <x v="1"/>
    <x v="16"/>
    <x v="16"/>
    <x v="0"/>
    <x v="0"/>
    <x v="434"/>
    <x v="42"/>
    <x v="20"/>
    <x v="432"/>
    <x v="1"/>
    <x v="303"/>
    <x v="0"/>
    <x v="421"/>
    <x v="0"/>
    <x v="431"/>
    <x v="431"/>
    <x v="0"/>
    <x v="433"/>
    <x v="6"/>
    <x v="0"/>
    <x v="434"/>
    <x v="0"/>
    <x v="0"/>
    <x v="0"/>
    <x v="0"/>
    <x v="0"/>
    <x v="0"/>
    <x v="0"/>
    <x v="0"/>
    <x v="434"/>
    <x v="18"/>
    <x v="27"/>
    <x v="0"/>
    <x v="0"/>
    <x v="0"/>
    <x v="0"/>
    <x v="224"/>
    <x v="0"/>
    <x v="0"/>
    <x v="228"/>
    <x v="0"/>
    <x v="0"/>
    <x v="0"/>
    <x v="0"/>
    <x v="0"/>
    <x v="379"/>
    <x v="0"/>
    <x v="0"/>
    <x v="0"/>
    <x v="0"/>
    <x v="0"/>
    <x v="0"/>
    <x v="0"/>
    <x v="0"/>
  </r>
  <r>
    <x v="435"/>
    <x v="16"/>
    <x v="17"/>
    <x v="0"/>
    <x v="0"/>
    <x v="0"/>
    <x v="427"/>
    <x v="1"/>
    <x v="0"/>
    <x v="402"/>
    <x v="1"/>
    <x v="1"/>
    <x v="31"/>
    <x v="16"/>
    <x v="0"/>
    <x v="0"/>
    <x v="435"/>
    <x v="44"/>
    <x v="20"/>
    <x v="433"/>
    <x v="1"/>
    <x v="49"/>
    <x v="0"/>
    <x v="422"/>
    <x v="0"/>
    <x v="432"/>
    <x v="432"/>
    <x v="0"/>
    <x v="434"/>
    <x v="376"/>
    <x v="0"/>
    <x v="435"/>
    <x v="0"/>
    <x v="0"/>
    <x v="0"/>
    <x v="0"/>
    <x v="0"/>
    <x v="2"/>
    <x v="0"/>
    <x v="0"/>
    <x v="435"/>
    <x v="19"/>
    <x v="13"/>
    <x v="0"/>
    <x v="0"/>
    <x v="0"/>
    <x v="0"/>
    <x v="75"/>
    <x v="0"/>
    <x v="0"/>
    <x v="75"/>
    <x v="0"/>
    <x v="0"/>
    <x v="0"/>
    <x v="0"/>
    <x v="0"/>
    <x v="380"/>
    <x v="0"/>
    <x v="0"/>
    <x v="0"/>
    <x v="0"/>
    <x v="0"/>
    <x v="0"/>
    <x v="0"/>
    <x v="0"/>
  </r>
  <r>
    <x v="436"/>
    <x v="16"/>
    <x v="17"/>
    <x v="0"/>
    <x v="0"/>
    <x v="0"/>
    <x v="428"/>
    <x v="1"/>
    <x v="0"/>
    <x v="403"/>
    <x v="3"/>
    <x v="1"/>
    <x v="8"/>
    <x v="16"/>
    <x v="0"/>
    <x v="0"/>
    <x v="436"/>
    <x v="136"/>
    <x v="17"/>
    <x v="434"/>
    <x v="1"/>
    <x v="304"/>
    <x v="0"/>
    <x v="423"/>
    <x v="0"/>
    <x v="433"/>
    <x v="433"/>
    <x v="0"/>
    <x v="435"/>
    <x v="377"/>
    <x v="0"/>
    <x v="436"/>
    <x v="0"/>
    <x v="0"/>
    <x v="0"/>
    <x v="0"/>
    <x v="0"/>
    <x v="1"/>
    <x v="0"/>
    <x v="0"/>
    <x v="436"/>
    <x v="18"/>
    <x v="4"/>
    <x v="0"/>
    <x v="0"/>
    <x v="0"/>
    <x v="0"/>
    <x v="225"/>
    <x v="0"/>
    <x v="0"/>
    <x v="229"/>
    <x v="0"/>
    <x v="0"/>
    <x v="0"/>
    <x v="0"/>
    <x v="0"/>
    <x v="381"/>
    <x v="0"/>
    <x v="0"/>
    <x v="0"/>
    <x v="1"/>
    <x v="0"/>
    <x v="0"/>
    <x v="0"/>
    <x v="0"/>
  </r>
  <r>
    <x v="437"/>
    <x v="16"/>
    <x v="17"/>
    <x v="0"/>
    <x v="0"/>
    <x v="0"/>
    <x v="429"/>
    <x v="1"/>
    <x v="0"/>
    <x v="404"/>
    <x v="0"/>
    <x v="1"/>
    <x v="16"/>
    <x v="16"/>
    <x v="0"/>
    <x v="0"/>
    <x v="437"/>
    <x v="48"/>
    <x v="30"/>
    <x v="435"/>
    <x v="1"/>
    <x v="147"/>
    <x v="0"/>
    <x v="424"/>
    <x v="0"/>
    <x v="434"/>
    <x v="434"/>
    <x v="0"/>
    <x v="436"/>
    <x v="378"/>
    <x v="0"/>
    <x v="437"/>
    <x v="0"/>
    <x v="0"/>
    <x v="0"/>
    <x v="0"/>
    <x v="0"/>
    <x v="0"/>
    <x v="0"/>
    <x v="0"/>
    <x v="437"/>
    <x v="20"/>
    <x v="22"/>
    <x v="0"/>
    <x v="0"/>
    <x v="0"/>
    <x v="0"/>
    <x v="226"/>
    <x v="0"/>
    <x v="0"/>
    <x v="230"/>
    <x v="0"/>
    <x v="0"/>
    <x v="0"/>
    <x v="0"/>
    <x v="0"/>
    <x v="382"/>
    <x v="0"/>
    <x v="0"/>
    <x v="0"/>
    <x v="0"/>
    <x v="0"/>
    <x v="0"/>
    <x v="0"/>
    <x v="0"/>
  </r>
  <r>
    <x v="438"/>
    <x v="16"/>
    <x v="17"/>
    <x v="0"/>
    <x v="0"/>
    <x v="0"/>
    <x v="430"/>
    <x v="1"/>
    <x v="0"/>
    <x v="45"/>
    <x v="1"/>
    <x v="1"/>
    <x v="139"/>
    <x v="16"/>
    <x v="0"/>
    <x v="0"/>
    <x v="438"/>
    <x v="44"/>
    <x v="13"/>
    <x v="436"/>
    <x v="1"/>
    <x v="271"/>
    <x v="0"/>
    <x v="425"/>
    <x v="0"/>
    <x v="435"/>
    <x v="435"/>
    <x v="0"/>
    <x v="437"/>
    <x v="379"/>
    <x v="0"/>
    <x v="438"/>
    <x v="0"/>
    <x v="0"/>
    <x v="0"/>
    <x v="0"/>
    <x v="0"/>
    <x v="0"/>
    <x v="0"/>
    <x v="0"/>
    <x v="438"/>
    <x v="19"/>
    <x v="16"/>
    <x v="0"/>
    <x v="0"/>
    <x v="0"/>
    <x v="0"/>
    <x v="85"/>
    <x v="0"/>
    <x v="0"/>
    <x v="85"/>
    <x v="0"/>
    <x v="0"/>
    <x v="0"/>
    <x v="0"/>
    <x v="0"/>
    <x v="383"/>
    <x v="0"/>
    <x v="0"/>
    <x v="0"/>
    <x v="1"/>
    <x v="0"/>
    <x v="0"/>
    <x v="0"/>
    <x v="0"/>
  </r>
  <r>
    <x v="439"/>
    <x v="16"/>
    <x v="17"/>
    <x v="0"/>
    <x v="0"/>
    <x v="0"/>
    <x v="431"/>
    <x v="1"/>
    <x v="0"/>
    <x v="405"/>
    <x v="1"/>
    <x v="1"/>
    <x v="140"/>
    <x v="15"/>
    <x v="2"/>
    <x v="2"/>
    <x v="439"/>
    <x v="42"/>
    <x v="14"/>
    <x v="437"/>
    <x v="1"/>
    <x v="305"/>
    <x v="0"/>
    <x v="426"/>
    <x v="0"/>
    <x v="436"/>
    <x v="436"/>
    <x v="0"/>
    <x v="438"/>
    <x v="380"/>
    <x v="0"/>
    <x v="439"/>
    <x v="0"/>
    <x v="0"/>
    <x v="0"/>
    <x v="0"/>
    <x v="0"/>
    <x v="0"/>
    <x v="0"/>
    <x v="0"/>
    <x v="439"/>
    <x v="20"/>
    <x v="27"/>
    <x v="0"/>
    <x v="0"/>
    <x v="0"/>
    <x v="0"/>
    <x v="85"/>
    <x v="0"/>
    <x v="0"/>
    <x v="85"/>
    <x v="0"/>
    <x v="0"/>
    <x v="0"/>
    <x v="0"/>
    <x v="0"/>
    <x v="384"/>
    <x v="0"/>
    <x v="0"/>
    <x v="0"/>
    <x v="1"/>
    <x v="0"/>
    <x v="0"/>
    <x v="0"/>
    <x v="0"/>
  </r>
  <r>
    <x v="440"/>
    <x v="16"/>
    <x v="17"/>
    <x v="0"/>
    <x v="0"/>
    <x v="0"/>
    <x v="432"/>
    <x v="1"/>
    <x v="0"/>
    <x v="406"/>
    <x v="0"/>
    <x v="1"/>
    <x v="58"/>
    <x v="16"/>
    <x v="2"/>
    <x v="2"/>
    <x v="440"/>
    <x v="65"/>
    <x v="30"/>
    <x v="438"/>
    <x v="1"/>
    <x v="306"/>
    <x v="0"/>
    <x v="427"/>
    <x v="0"/>
    <x v="437"/>
    <x v="437"/>
    <x v="0"/>
    <x v="439"/>
    <x v="381"/>
    <x v="0"/>
    <x v="440"/>
    <x v="0"/>
    <x v="0"/>
    <x v="0"/>
    <x v="0"/>
    <x v="0"/>
    <x v="2"/>
    <x v="0"/>
    <x v="0"/>
    <x v="440"/>
    <x v="19"/>
    <x v="5"/>
    <x v="0"/>
    <x v="0"/>
    <x v="0"/>
    <x v="0"/>
    <x v="227"/>
    <x v="0"/>
    <x v="0"/>
    <x v="231"/>
    <x v="0"/>
    <x v="0"/>
    <x v="0"/>
    <x v="0"/>
    <x v="0"/>
    <x v="385"/>
    <x v="0"/>
    <x v="0"/>
    <x v="0"/>
    <x v="5"/>
    <x v="0"/>
    <x v="0"/>
    <x v="0"/>
    <x v="0"/>
  </r>
  <r>
    <x v="441"/>
    <x v="16"/>
    <x v="17"/>
    <x v="0"/>
    <x v="0"/>
    <x v="0"/>
    <x v="433"/>
    <x v="1"/>
    <x v="0"/>
    <x v="407"/>
    <x v="1"/>
    <x v="1"/>
    <x v="6"/>
    <x v="16"/>
    <x v="0"/>
    <x v="0"/>
    <x v="441"/>
    <x v="53"/>
    <x v="14"/>
    <x v="439"/>
    <x v="1"/>
    <x v="307"/>
    <x v="0"/>
    <x v="428"/>
    <x v="0"/>
    <x v="438"/>
    <x v="438"/>
    <x v="0"/>
    <x v="440"/>
    <x v="382"/>
    <x v="0"/>
    <x v="441"/>
    <x v="0"/>
    <x v="0"/>
    <x v="0"/>
    <x v="0"/>
    <x v="0"/>
    <x v="0"/>
    <x v="0"/>
    <x v="0"/>
    <x v="441"/>
    <x v="20"/>
    <x v="10"/>
    <x v="0"/>
    <x v="0"/>
    <x v="0"/>
    <x v="0"/>
    <x v="228"/>
    <x v="0"/>
    <x v="0"/>
    <x v="232"/>
    <x v="0"/>
    <x v="0"/>
    <x v="0"/>
    <x v="0"/>
    <x v="0"/>
    <x v="386"/>
    <x v="0"/>
    <x v="0"/>
    <x v="0"/>
    <x v="0"/>
    <x v="0"/>
    <x v="0"/>
    <x v="0"/>
    <x v="0"/>
  </r>
  <r>
    <x v="442"/>
    <x v="16"/>
    <x v="17"/>
    <x v="0"/>
    <x v="0"/>
    <x v="0"/>
    <x v="434"/>
    <x v="1"/>
    <x v="0"/>
    <x v="249"/>
    <x v="1"/>
    <x v="0"/>
    <x v="22"/>
    <x v="16"/>
    <x v="0"/>
    <x v="0"/>
    <x v="442"/>
    <x v="42"/>
    <x v="62"/>
    <x v="440"/>
    <x v="1"/>
    <x v="308"/>
    <x v="0"/>
    <x v="429"/>
    <x v="0"/>
    <x v="439"/>
    <x v="439"/>
    <x v="0"/>
    <x v="441"/>
    <x v="383"/>
    <x v="0"/>
    <x v="442"/>
    <x v="0"/>
    <x v="0"/>
    <x v="0"/>
    <x v="0"/>
    <x v="0"/>
    <x v="0"/>
    <x v="0"/>
    <x v="0"/>
    <x v="442"/>
    <x v="19"/>
    <x v="3"/>
    <x v="0"/>
    <x v="0"/>
    <x v="0"/>
    <x v="0"/>
    <x v="229"/>
    <x v="0"/>
    <x v="0"/>
    <x v="233"/>
    <x v="0"/>
    <x v="0"/>
    <x v="0"/>
    <x v="0"/>
    <x v="0"/>
    <x v="160"/>
    <x v="0"/>
    <x v="0"/>
    <x v="0"/>
    <x v="0"/>
    <x v="0"/>
    <x v="0"/>
    <x v="0"/>
    <x v="0"/>
  </r>
  <r>
    <x v="443"/>
    <x v="16"/>
    <x v="17"/>
    <x v="0"/>
    <x v="0"/>
    <x v="0"/>
    <x v="192"/>
    <x v="0"/>
    <x v="0"/>
    <x v="185"/>
    <x v="1"/>
    <x v="1"/>
    <x v="84"/>
    <x v="15"/>
    <x v="2"/>
    <x v="2"/>
    <x v="443"/>
    <x v="137"/>
    <x v="14"/>
    <x v="193"/>
    <x v="0"/>
    <x v="53"/>
    <x v="0"/>
    <x v="430"/>
    <x v="0"/>
    <x v="193"/>
    <x v="192"/>
    <x v="1"/>
    <x v="193"/>
    <x v="165"/>
    <x v="0"/>
    <x v="443"/>
    <x v="0"/>
    <x v="0"/>
    <x v="0"/>
    <x v="0"/>
    <x v="0"/>
    <x v="1"/>
    <x v="0"/>
    <x v="0"/>
    <x v="443"/>
    <x v="12"/>
    <x v="7"/>
    <x v="0"/>
    <x v="0"/>
    <x v="0"/>
    <x v="0"/>
    <x v="229"/>
    <x v="0"/>
    <x v="0"/>
    <x v="233"/>
    <x v="0"/>
    <x v="0"/>
    <x v="0"/>
    <x v="0"/>
    <x v="0"/>
    <x v="178"/>
    <x v="0"/>
    <x v="0"/>
    <x v="0"/>
    <x v="5"/>
    <x v="0"/>
    <x v="0"/>
    <x v="0"/>
    <x v="0"/>
  </r>
  <r>
    <x v="444"/>
    <x v="16"/>
    <x v="17"/>
    <x v="0"/>
    <x v="0"/>
    <x v="0"/>
    <x v="435"/>
    <x v="0"/>
    <x v="0"/>
    <x v="408"/>
    <x v="1"/>
    <x v="1"/>
    <x v="58"/>
    <x v="15"/>
    <x v="2"/>
    <x v="2"/>
    <x v="444"/>
    <x v="138"/>
    <x v="13"/>
    <x v="441"/>
    <x v="1"/>
    <x v="309"/>
    <x v="0"/>
    <x v="431"/>
    <x v="0"/>
    <x v="440"/>
    <x v="440"/>
    <x v="1"/>
    <x v="442"/>
    <x v="384"/>
    <x v="0"/>
    <x v="444"/>
    <x v="0"/>
    <x v="0"/>
    <x v="0"/>
    <x v="0"/>
    <x v="0"/>
    <x v="1"/>
    <x v="0"/>
    <x v="0"/>
    <x v="444"/>
    <x v="12"/>
    <x v="12"/>
    <x v="0"/>
    <x v="0"/>
    <x v="0"/>
    <x v="0"/>
    <x v="230"/>
    <x v="0"/>
    <x v="0"/>
    <x v="234"/>
    <x v="0"/>
    <x v="0"/>
    <x v="0"/>
    <x v="0"/>
    <x v="0"/>
    <x v="387"/>
    <x v="0"/>
    <x v="0"/>
    <x v="0"/>
    <x v="5"/>
    <x v="0"/>
    <x v="0"/>
    <x v="0"/>
    <x v="0"/>
  </r>
  <r>
    <x v="445"/>
    <x v="16"/>
    <x v="17"/>
    <x v="0"/>
    <x v="0"/>
    <x v="0"/>
    <x v="436"/>
    <x v="1"/>
    <x v="0"/>
    <x v="409"/>
    <x v="0"/>
    <x v="1"/>
    <x v="15"/>
    <x v="16"/>
    <x v="0"/>
    <x v="0"/>
    <x v="445"/>
    <x v="139"/>
    <x v="61"/>
    <x v="442"/>
    <x v="1"/>
    <x v="310"/>
    <x v="0"/>
    <x v="432"/>
    <x v="0"/>
    <x v="441"/>
    <x v="441"/>
    <x v="0"/>
    <x v="443"/>
    <x v="385"/>
    <x v="0"/>
    <x v="445"/>
    <x v="0"/>
    <x v="0"/>
    <x v="0"/>
    <x v="0"/>
    <x v="0"/>
    <x v="0"/>
    <x v="0"/>
    <x v="0"/>
    <x v="445"/>
    <x v="20"/>
    <x v="15"/>
    <x v="0"/>
    <x v="0"/>
    <x v="0"/>
    <x v="0"/>
    <x v="89"/>
    <x v="0"/>
    <x v="0"/>
    <x v="235"/>
    <x v="0"/>
    <x v="0"/>
    <x v="0"/>
    <x v="0"/>
    <x v="0"/>
    <x v="388"/>
    <x v="0"/>
    <x v="0"/>
    <x v="0"/>
    <x v="0"/>
    <x v="0"/>
    <x v="0"/>
    <x v="0"/>
    <x v="0"/>
  </r>
  <r>
    <x v="446"/>
    <x v="16"/>
    <x v="17"/>
    <x v="0"/>
    <x v="0"/>
    <x v="0"/>
    <x v="437"/>
    <x v="1"/>
    <x v="0"/>
    <x v="410"/>
    <x v="0"/>
    <x v="1"/>
    <x v="61"/>
    <x v="15"/>
    <x v="2"/>
    <x v="2"/>
    <x v="446"/>
    <x v="53"/>
    <x v="57"/>
    <x v="443"/>
    <x v="1"/>
    <x v="311"/>
    <x v="0"/>
    <x v="433"/>
    <x v="0"/>
    <x v="442"/>
    <x v="442"/>
    <x v="1"/>
    <x v="444"/>
    <x v="386"/>
    <x v="0"/>
    <x v="446"/>
    <x v="0"/>
    <x v="0"/>
    <x v="0"/>
    <x v="0"/>
    <x v="0"/>
    <x v="3"/>
    <x v="0"/>
    <x v="0"/>
    <x v="446"/>
    <x v="20"/>
    <x v="4"/>
    <x v="0"/>
    <x v="0"/>
    <x v="0"/>
    <x v="0"/>
    <x v="231"/>
    <x v="0"/>
    <x v="0"/>
    <x v="236"/>
    <x v="0"/>
    <x v="0"/>
    <x v="0"/>
    <x v="0"/>
    <x v="0"/>
    <x v="389"/>
    <x v="0"/>
    <x v="0"/>
    <x v="0"/>
    <x v="5"/>
    <x v="0"/>
    <x v="0"/>
    <x v="0"/>
    <x v="0"/>
  </r>
  <r>
    <x v="447"/>
    <x v="16"/>
    <x v="17"/>
    <x v="0"/>
    <x v="0"/>
    <x v="0"/>
    <x v="438"/>
    <x v="1"/>
    <x v="0"/>
    <x v="411"/>
    <x v="1"/>
    <x v="1"/>
    <x v="141"/>
    <x v="15"/>
    <x v="2"/>
    <x v="2"/>
    <x v="447"/>
    <x v="59"/>
    <x v="139"/>
    <x v="444"/>
    <x v="1"/>
    <x v="312"/>
    <x v="0"/>
    <x v="434"/>
    <x v="0"/>
    <x v="443"/>
    <x v="443"/>
    <x v="1"/>
    <x v="445"/>
    <x v="387"/>
    <x v="0"/>
    <x v="447"/>
    <x v="0"/>
    <x v="0"/>
    <x v="0"/>
    <x v="0"/>
    <x v="0"/>
    <x v="0"/>
    <x v="0"/>
    <x v="0"/>
    <x v="447"/>
    <x v="20"/>
    <x v="3"/>
    <x v="0"/>
    <x v="0"/>
    <x v="0"/>
    <x v="0"/>
    <x v="232"/>
    <x v="0"/>
    <x v="0"/>
    <x v="237"/>
    <x v="0"/>
    <x v="0"/>
    <x v="0"/>
    <x v="0"/>
    <x v="0"/>
    <x v="390"/>
    <x v="0"/>
    <x v="0"/>
    <x v="0"/>
    <x v="5"/>
    <x v="0"/>
    <x v="0"/>
    <x v="0"/>
    <x v="0"/>
  </r>
  <r>
    <x v="448"/>
    <x v="16"/>
    <x v="17"/>
    <x v="0"/>
    <x v="0"/>
    <x v="0"/>
    <x v="439"/>
    <x v="1"/>
    <x v="0"/>
    <x v="313"/>
    <x v="1"/>
    <x v="1"/>
    <x v="6"/>
    <x v="16"/>
    <x v="0"/>
    <x v="0"/>
    <x v="448"/>
    <x v="53"/>
    <x v="19"/>
    <x v="445"/>
    <x v="1"/>
    <x v="294"/>
    <x v="0"/>
    <x v="435"/>
    <x v="0"/>
    <x v="444"/>
    <x v="444"/>
    <x v="0"/>
    <x v="446"/>
    <x v="388"/>
    <x v="0"/>
    <x v="448"/>
    <x v="0"/>
    <x v="0"/>
    <x v="0"/>
    <x v="0"/>
    <x v="0"/>
    <x v="3"/>
    <x v="0"/>
    <x v="0"/>
    <x v="448"/>
    <x v="19"/>
    <x v="10"/>
    <x v="0"/>
    <x v="0"/>
    <x v="0"/>
    <x v="0"/>
    <x v="233"/>
    <x v="0"/>
    <x v="0"/>
    <x v="238"/>
    <x v="0"/>
    <x v="0"/>
    <x v="0"/>
    <x v="0"/>
    <x v="0"/>
    <x v="391"/>
    <x v="0"/>
    <x v="0"/>
    <x v="0"/>
    <x v="0"/>
    <x v="0"/>
    <x v="0"/>
    <x v="0"/>
    <x v="0"/>
  </r>
  <r>
    <x v="449"/>
    <x v="16"/>
    <x v="17"/>
    <x v="0"/>
    <x v="0"/>
    <x v="0"/>
    <x v="440"/>
    <x v="1"/>
    <x v="0"/>
    <x v="179"/>
    <x v="1"/>
    <x v="1"/>
    <x v="63"/>
    <x v="16"/>
    <x v="0"/>
    <x v="0"/>
    <x v="449"/>
    <x v="47"/>
    <x v="13"/>
    <x v="446"/>
    <x v="1"/>
    <x v="313"/>
    <x v="0"/>
    <x v="436"/>
    <x v="0"/>
    <x v="445"/>
    <x v="445"/>
    <x v="1"/>
    <x v="447"/>
    <x v="389"/>
    <x v="0"/>
    <x v="449"/>
    <x v="0"/>
    <x v="0"/>
    <x v="0"/>
    <x v="0"/>
    <x v="0"/>
    <x v="3"/>
    <x v="0"/>
    <x v="0"/>
    <x v="449"/>
    <x v="20"/>
    <x v="18"/>
    <x v="0"/>
    <x v="0"/>
    <x v="0"/>
    <x v="0"/>
    <x v="234"/>
    <x v="0"/>
    <x v="0"/>
    <x v="239"/>
    <x v="0"/>
    <x v="0"/>
    <x v="0"/>
    <x v="0"/>
    <x v="0"/>
    <x v="137"/>
    <x v="0"/>
    <x v="0"/>
    <x v="0"/>
    <x v="0"/>
    <x v="0"/>
    <x v="0"/>
    <x v="0"/>
    <x v="0"/>
  </r>
  <r>
    <x v="450"/>
    <x v="16"/>
    <x v="17"/>
    <x v="0"/>
    <x v="0"/>
    <x v="0"/>
    <x v="441"/>
    <x v="1"/>
    <x v="0"/>
    <x v="206"/>
    <x v="2"/>
    <x v="1"/>
    <x v="31"/>
    <x v="16"/>
    <x v="0"/>
    <x v="0"/>
    <x v="450"/>
    <x v="44"/>
    <x v="14"/>
    <x v="447"/>
    <x v="1"/>
    <x v="314"/>
    <x v="0"/>
    <x v="437"/>
    <x v="0"/>
    <x v="446"/>
    <x v="446"/>
    <x v="0"/>
    <x v="448"/>
    <x v="390"/>
    <x v="0"/>
    <x v="450"/>
    <x v="0"/>
    <x v="0"/>
    <x v="0"/>
    <x v="0"/>
    <x v="0"/>
    <x v="0"/>
    <x v="0"/>
    <x v="0"/>
    <x v="450"/>
    <x v="19"/>
    <x v="11"/>
    <x v="0"/>
    <x v="0"/>
    <x v="0"/>
    <x v="0"/>
    <x v="235"/>
    <x v="0"/>
    <x v="0"/>
    <x v="240"/>
    <x v="0"/>
    <x v="0"/>
    <x v="0"/>
    <x v="0"/>
    <x v="0"/>
    <x v="392"/>
    <x v="0"/>
    <x v="0"/>
    <x v="0"/>
    <x v="0"/>
    <x v="0"/>
    <x v="0"/>
    <x v="0"/>
    <x v="0"/>
  </r>
  <r>
    <x v="451"/>
    <x v="16"/>
    <x v="17"/>
    <x v="0"/>
    <x v="0"/>
    <x v="0"/>
    <x v="442"/>
    <x v="1"/>
    <x v="0"/>
    <x v="412"/>
    <x v="0"/>
    <x v="1"/>
    <x v="142"/>
    <x v="16"/>
    <x v="0"/>
    <x v="0"/>
    <x v="451"/>
    <x v="140"/>
    <x v="17"/>
    <x v="448"/>
    <x v="1"/>
    <x v="24"/>
    <x v="1"/>
    <x v="438"/>
    <x v="36"/>
    <x v="447"/>
    <x v="447"/>
    <x v="0"/>
    <x v="449"/>
    <x v="391"/>
    <x v="0"/>
    <x v="451"/>
    <x v="0"/>
    <x v="0"/>
    <x v="0"/>
    <x v="0"/>
    <x v="0"/>
    <x v="3"/>
    <x v="0"/>
    <x v="0"/>
    <x v="451"/>
    <x v="19"/>
    <x v="0"/>
    <x v="0"/>
    <x v="0"/>
    <x v="0"/>
    <x v="0"/>
    <x v="236"/>
    <x v="0"/>
    <x v="0"/>
    <x v="241"/>
    <x v="0"/>
    <x v="0"/>
    <x v="0"/>
    <x v="0"/>
    <x v="0"/>
    <x v="393"/>
    <x v="0"/>
    <x v="0"/>
    <x v="0"/>
    <x v="0"/>
    <x v="0"/>
    <x v="0"/>
    <x v="0"/>
    <x v="0"/>
  </r>
  <r>
    <x v="452"/>
    <x v="16"/>
    <x v="17"/>
    <x v="0"/>
    <x v="0"/>
    <x v="0"/>
    <x v="443"/>
    <x v="1"/>
    <x v="0"/>
    <x v="272"/>
    <x v="0"/>
    <x v="1"/>
    <x v="93"/>
    <x v="16"/>
    <x v="0"/>
    <x v="0"/>
    <x v="452"/>
    <x v="141"/>
    <x v="13"/>
    <x v="449"/>
    <x v="1"/>
    <x v="27"/>
    <x v="0"/>
    <x v="439"/>
    <x v="0"/>
    <x v="448"/>
    <x v="448"/>
    <x v="0"/>
    <x v="450"/>
    <x v="392"/>
    <x v="0"/>
    <x v="452"/>
    <x v="0"/>
    <x v="0"/>
    <x v="0"/>
    <x v="0"/>
    <x v="0"/>
    <x v="2"/>
    <x v="0"/>
    <x v="0"/>
    <x v="452"/>
    <x v="18"/>
    <x v="19"/>
    <x v="0"/>
    <x v="0"/>
    <x v="0"/>
    <x v="0"/>
    <x v="237"/>
    <x v="0"/>
    <x v="0"/>
    <x v="242"/>
    <x v="0"/>
    <x v="0"/>
    <x v="0"/>
    <x v="0"/>
    <x v="0"/>
    <x v="394"/>
    <x v="0"/>
    <x v="0"/>
    <x v="0"/>
    <x v="0"/>
    <x v="0"/>
    <x v="0"/>
    <x v="0"/>
    <x v="0"/>
  </r>
  <r>
    <x v="453"/>
    <x v="16"/>
    <x v="17"/>
    <x v="0"/>
    <x v="0"/>
    <x v="0"/>
    <x v="444"/>
    <x v="1"/>
    <x v="0"/>
    <x v="413"/>
    <x v="0"/>
    <x v="1"/>
    <x v="15"/>
    <x v="16"/>
    <x v="0"/>
    <x v="0"/>
    <x v="453"/>
    <x v="104"/>
    <x v="13"/>
    <x v="450"/>
    <x v="1"/>
    <x v="315"/>
    <x v="1"/>
    <x v="440"/>
    <x v="0"/>
    <x v="449"/>
    <x v="449"/>
    <x v="0"/>
    <x v="451"/>
    <x v="393"/>
    <x v="0"/>
    <x v="453"/>
    <x v="0"/>
    <x v="0"/>
    <x v="0"/>
    <x v="0"/>
    <x v="0"/>
    <x v="0"/>
    <x v="0"/>
    <x v="0"/>
    <x v="453"/>
    <x v="19"/>
    <x v="25"/>
    <x v="0"/>
    <x v="0"/>
    <x v="0"/>
    <x v="0"/>
    <x v="26"/>
    <x v="0"/>
    <x v="0"/>
    <x v="243"/>
    <x v="0"/>
    <x v="0"/>
    <x v="0"/>
    <x v="0"/>
    <x v="0"/>
    <x v="395"/>
    <x v="0"/>
    <x v="0"/>
    <x v="0"/>
    <x v="0"/>
    <x v="0"/>
    <x v="0"/>
    <x v="0"/>
    <x v="0"/>
  </r>
  <r>
    <x v="454"/>
    <x v="16"/>
    <x v="17"/>
    <x v="0"/>
    <x v="0"/>
    <x v="0"/>
    <x v="445"/>
    <x v="1"/>
    <x v="0"/>
    <x v="33"/>
    <x v="0"/>
    <x v="1"/>
    <x v="143"/>
    <x v="15"/>
    <x v="2"/>
    <x v="2"/>
    <x v="454"/>
    <x v="42"/>
    <x v="50"/>
    <x v="451"/>
    <x v="1"/>
    <x v="316"/>
    <x v="1"/>
    <x v="441"/>
    <x v="0"/>
    <x v="450"/>
    <x v="450"/>
    <x v="1"/>
    <x v="452"/>
    <x v="394"/>
    <x v="0"/>
    <x v="454"/>
    <x v="0"/>
    <x v="0"/>
    <x v="0"/>
    <x v="0"/>
    <x v="0"/>
    <x v="0"/>
    <x v="0"/>
    <x v="0"/>
    <x v="454"/>
    <x v="12"/>
    <x v="13"/>
    <x v="0"/>
    <x v="0"/>
    <x v="0"/>
    <x v="0"/>
    <x v="97"/>
    <x v="0"/>
    <x v="0"/>
    <x v="244"/>
    <x v="0"/>
    <x v="0"/>
    <x v="0"/>
    <x v="0"/>
    <x v="0"/>
    <x v="396"/>
    <x v="0"/>
    <x v="0"/>
    <x v="0"/>
    <x v="5"/>
    <x v="0"/>
    <x v="0"/>
    <x v="0"/>
    <x v="0"/>
  </r>
  <r>
    <x v="455"/>
    <x v="16"/>
    <x v="17"/>
    <x v="0"/>
    <x v="0"/>
    <x v="0"/>
    <x v="446"/>
    <x v="0"/>
    <x v="0"/>
    <x v="414"/>
    <x v="0"/>
    <x v="1"/>
    <x v="15"/>
    <x v="16"/>
    <x v="0"/>
    <x v="0"/>
    <x v="455"/>
    <x v="142"/>
    <x v="61"/>
    <x v="452"/>
    <x v="1"/>
    <x v="317"/>
    <x v="0"/>
    <x v="442"/>
    <x v="0"/>
    <x v="451"/>
    <x v="451"/>
    <x v="0"/>
    <x v="453"/>
    <x v="395"/>
    <x v="0"/>
    <x v="455"/>
    <x v="0"/>
    <x v="0"/>
    <x v="0"/>
    <x v="0"/>
    <x v="0"/>
    <x v="2"/>
    <x v="0"/>
    <x v="0"/>
    <x v="455"/>
    <x v="20"/>
    <x v="14"/>
    <x v="0"/>
    <x v="0"/>
    <x v="0"/>
    <x v="0"/>
    <x v="238"/>
    <x v="0"/>
    <x v="0"/>
    <x v="245"/>
    <x v="0"/>
    <x v="0"/>
    <x v="0"/>
    <x v="0"/>
    <x v="0"/>
    <x v="388"/>
    <x v="0"/>
    <x v="0"/>
    <x v="0"/>
    <x v="0"/>
    <x v="0"/>
    <x v="0"/>
    <x v="0"/>
    <x v="0"/>
  </r>
  <r>
    <x v="456"/>
    <x v="16"/>
    <x v="17"/>
    <x v="0"/>
    <x v="0"/>
    <x v="0"/>
    <x v="447"/>
    <x v="1"/>
    <x v="0"/>
    <x v="136"/>
    <x v="1"/>
    <x v="1"/>
    <x v="31"/>
    <x v="16"/>
    <x v="0"/>
    <x v="0"/>
    <x v="456"/>
    <x v="7"/>
    <x v="7"/>
    <x v="453"/>
    <x v="1"/>
    <x v="55"/>
    <x v="0"/>
    <x v="443"/>
    <x v="0"/>
    <x v="452"/>
    <x v="452"/>
    <x v="1"/>
    <x v="454"/>
    <x v="396"/>
    <x v="0"/>
    <x v="456"/>
    <x v="0"/>
    <x v="0"/>
    <x v="0"/>
    <x v="0"/>
    <x v="0"/>
    <x v="1"/>
    <x v="0"/>
    <x v="0"/>
    <x v="456"/>
    <x v="12"/>
    <x v="20"/>
    <x v="0"/>
    <x v="0"/>
    <x v="0"/>
    <x v="0"/>
    <x v="239"/>
    <x v="0"/>
    <x v="0"/>
    <x v="246"/>
    <x v="0"/>
    <x v="0"/>
    <x v="0"/>
    <x v="0"/>
    <x v="0"/>
    <x v="397"/>
    <x v="0"/>
    <x v="0"/>
    <x v="0"/>
    <x v="0"/>
    <x v="0"/>
    <x v="0"/>
    <x v="0"/>
    <x v="0"/>
  </r>
  <r>
    <x v="457"/>
    <x v="16"/>
    <x v="17"/>
    <x v="0"/>
    <x v="0"/>
    <x v="0"/>
    <x v="448"/>
    <x v="1"/>
    <x v="0"/>
    <x v="415"/>
    <x v="0"/>
    <x v="1"/>
    <x v="144"/>
    <x v="16"/>
    <x v="0"/>
    <x v="0"/>
    <x v="457"/>
    <x v="47"/>
    <x v="13"/>
    <x v="454"/>
    <x v="1"/>
    <x v="318"/>
    <x v="1"/>
    <x v="444"/>
    <x v="37"/>
    <x v="453"/>
    <x v="453"/>
    <x v="0"/>
    <x v="455"/>
    <x v="397"/>
    <x v="0"/>
    <x v="457"/>
    <x v="0"/>
    <x v="0"/>
    <x v="0"/>
    <x v="0"/>
    <x v="0"/>
    <x v="0"/>
    <x v="0"/>
    <x v="0"/>
    <x v="457"/>
    <x v="20"/>
    <x v="9"/>
    <x v="0"/>
    <x v="0"/>
    <x v="0"/>
    <x v="0"/>
    <x v="240"/>
    <x v="0"/>
    <x v="0"/>
    <x v="247"/>
    <x v="0"/>
    <x v="0"/>
    <x v="0"/>
    <x v="0"/>
    <x v="0"/>
    <x v="398"/>
    <x v="0"/>
    <x v="0"/>
    <x v="0"/>
    <x v="0"/>
    <x v="0"/>
    <x v="0"/>
    <x v="0"/>
    <x v="0"/>
  </r>
  <r>
    <x v="458"/>
    <x v="16"/>
    <x v="17"/>
    <x v="0"/>
    <x v="0"/>
    <x v="0"/>
    <x v="449"/>
    <x v="1"/>
    <x v="0"/>
    <x v="50"/>
    <x v="1"/>
    <x v="1"/>
    <x v="6"/>
    <x v="16"/>
    <x v="0"/>
    <x v="0"/>
    <x v="458"/>
    <x v="48"/>
    <x v="21"/>
    <x v="455"/>
    <x v="1"/>
    <x v="147"/>
    <x v="1"/>
    <x v="445"/>
    <x v="0"/>
    <x v="454"/>
    <x v="454"/>
    <x v="1"/>
    <x v="456"/>
    <x v="398"/>
    <x v="0"/>
    <x v="458"/>
    <x v="0"/>
    <x v="0"/>
    <x v="0"/>
    <x v="0"/>
    <x v="0"/>
    <x v="4"/>
    <x v="0"/>
    <x v="0"/>
    <x v="458"/>
    <x v="12"/>
    <x v="17"/>
    <x v="0"/>
    <x v="0"/>
    <x v="0"/>
    <x v="0"/>
    <x v="241"/>
    <x v="0"/>
    <x v="0"/>
    <x v="248"/>
    <x v="0"/>
    <x v="0"/>
    <x v="0"/>
    <x v="0"/>
    <x v="0"/>
    <x v="399"/>
    <x v="0"/>
    <x v="0"/>
    <x v="0"/>
    <x v="0"/>
    <x v="0"/>
    <x v="0"/>
    <x v="0"/>
    <x v="0"/>
  </r>
  <r>
    <x v="459"/>
    <x v="16"/>
    <x v="17"/>
    <x v="0"/>
    <x v="0"/>
    <x v="0"/>
    <x v="450"/>
    <x v="1"/>
    <x v="0"/>
    <x v="416"/>
    <x v="1"/>
    <x v="1"/>
    <x v="98"/>
    <x v="15"/>
    <x v="0"/>
    <x v="0"/>
    <x v="459"/>
    <x v="62"/>
    <x v="140"/>
    <x v="456"/>
    <x v="1"/>
    <x v="319"/>
    <x v="1"/>
    <x v="446"/>
    <x v="38"/>
    <x v="455"/>
    <x v="455"/>
    <x v="0"/>
    <x v="457"/>
    <x v="399"/>
    <x v="0"/>
    <x v="459"/>
    <x v="0"/>
    <x v="0"/>
    <x v="0"/>
    <x v="0"/>
    <x v="0"/>
    <x v="0"/>
    <x v="0"/>
    <x v="0"/>
    <x v="459"/>
    <x v="19"/>
    <x v="9"/>
    <x v="0"/>
    <x v="0"/>
    <x v="0"/>
    <x v="0"/>
    <x v="242"/>
    <x v="0"/>
    <x v="0"/>
    <x v="249"/>
    <x v="0"/>
    <x v="0"/>
    <x v="0"/>
    <x v="0"/>
    <x v="0"/>
    <x v="400"/>
    <x v="0"/>
    <x v="0"/>
    <x v="0"/>
    <x v="0"/>
    <x v="0"/>
    <x v="0"/>
    <x v="0"/>
    <x v="0"/>
  </r>
  <r>
    <x v="460"/>
    <x v="16"/>
    <x v="17"/>
    <x v="0"/>
    <x v="0"/>
    <x v="0"/>
    <x v="451"/>
    <x v="0"/>
    <x v="0"/>
    <x v="417"/>
    <x v="1"/>
    <x v="1"/>
    <x v="61"/>
    <x v="15"/>
    <x v="2"/>
    <x v="2"/>
    <x v="460"/>
    <x v="54"/>
    <x v="13"/>
    <x v="457"/>
    <x v="0"/>
    <x v="320"/>
    <x v="0"/>
    <x v="447"/>
    <x v="0"/>
    <x v="456"/>
    <x v="456"/>
    <x v="0"/>
    <x v="458"/>
    <x v="400"/>
    <x v="0"/>
    <x v="460"/>
    <x v="0"/>
    <x v="0"/>
    <x v="0"/>
    <x v="0"/>
    <x v="0"/>
    <x v="0"/>
    <x v="0"/>
    <x v="0"/>
    <x v="460"/>
    <x v="19"/>
    <x v="1"/>
    <x v="0"/>
    <x v="0"/>
    <x v="0"/>
    <x v="0"/>
    <x v="243"/>
    <x v="0"/>
    <x v="0"/>
    <x v="250"/>
    <x v="0"/>
    <x v="0"/>
    <x v="0"/>
    <x v="0"/>
    <x v="0"/>
    <x v="401"/>
    <x v="0"/>
    <x v="0"/>
    <x v="0"/>
    <x v="5"/>
    <x v="0"/>
    <x v="0"/>
    <x v="0"/>
    <x v="0"/>
  </r>
  <r>
    <x v="461"/>
    <x v="16"/>
    <x v="17"/>
    <x v="0"/>
    <x v="0"/>
    <x v="0"/>
    <x v="452"/>
    <x v="1"/>
    <x v="1"/>
    <x v="380"/>
    <x v="1"/>
    <x v="1"/>
    <x v="15"/>
    <x v="16"/>
    <x v="0"/>
    <x v="0"/>
    <x v="461"/>
    <x v="44"/>
    <x v="61"/>
    <x v="458"/>
    <x v="1"/>
    <x v="321"/>
    <x v="0"/>
    <x v="448"/>
    <x v="0"/>
    <x v="457"/>
    <x v="457"/>
    <x v="1"/>
    <x v="459"/>
    <x v="401"/>
    <x v="0"/>
    <x v="461"/>
    <x v="0"/>
    <x v="0"/>
    <x v="0"/>
    <x v="0"/>
    <x v="0"/>
    <x v="1"/>
    <x v="0"/>
    <x v="0"/>
    <x v="461"/>
    <x v="12"/>
    <x v="3"/>
    <x v="0"/>
    <x v="0"/>
    <x v="0"/>
    <x v="0"/>
    <x v="4"/>
    <x v="1"/>
    <x v="0"/>
    <x v="4"/>
    <x v="0"/>
    <x v="0"/>
    <x v="0"/>
    <x v="0"/>
    <x v="0"/>
    <x v="402"/>
    <x v="0"/>
    <x v="0"/>
    <x v="0"/>
    <x v="0"/>
    <x v="0"/>
    <x v="0"/>
    <x v="0"/>
    <x v="0"/>
  </r>
  <r>
    <x v="462"/>
    <x v="16"/>
    <x v="17"/>
    <x v="0"/>
    <x v="0"/>
    <x v="0"/>
    <x v="453"/>
    <x v="1"/>
    <x v="1"/>
    <x v="418"/>
    <x v="1"/>
    <x v="1"/>
    <x v="15"/>
    <x v="16"/>
    <x v="0"/>
    <x v="0"/>
    <x v="462"/>
    <x v="42"/>
    <x v="92"/>
    <x v="459"/>
    <x v="1"/>
    <x v="322"/>
    <x v="0"/>
    <x v="449"/>
    <x v="0"/>
    <x v="458"/>
    <x v="458"/>
    <x v="1"/>
    <x v="460"/>
    <x v="402"/>
    <x v="0"/>
    <x v="462"/>
    <x v="0"/>
    <x v="0"/>
    <x v="0"/>
    <x v="0"/>
    <x v="0"/>
    <x v="1"/>
    <x v="0"/>
    <x v="0"/>
    <x v="462"/>
    <x v="12"/>
    <x v="25"/>
    <x v="0"/>
    <x v="0"/>
    <x v="0"/>
    <x v="0"/>
    <x v="4"/>
    <x v="1"/>
    <x v="0"/>
    <x v="4"/>
    <x v="0"/>
    <x v="0"/>
    <x v="0"/>
    <x v="0"/>
    <x v="0"/>
    <x v="403"/>
    <x v="0"/>
    <x v="0"/>
    <x v="0"/>
    <x v="0"/>
    <x v="0"/>
    <x v="0"/>
    <x v="0"/>
    <x v="0"/>
  </r>
  <r>
    <x v="463"/>
    <x v="16"/>
    <x v="17"/>
    <x v="0"/>
    <x v="0"/>
    <x v="0"/>
    <x v="454"/>
    <x v="1"/>
    <x v="0"/>
    <x v="419"/>
    <x v="1"/>
    <x v="1"/>
    <x v="12"/>
    <x v="16"/>
    <x v="0"/>
    <x v="0"/>
    <x v="463"/>
    <x v="7"/>
    <x v="7"/>
    <x v="460"/>
    <x v="1"/>
    <x v="81"/>
    <x v="0"/>
    <x v="450"/>
    <x v="0"/>
    <x v="459"/>
    <x v="459"/>
    <x v="0"/>
    <x v="461"/>
    <x v="403"/>
    <x v="0"/>
    <x v="463"/>
    <x v="0"/>
    <x v="0"/>
    <x v="0"/>
    <x v="0"/>
    <x v="0"/>
    <x v="0"/>
    <x v="0"/>
    <x v="0"/>
    <x v="463"/>
    <x v="18"/>
    <x v="23"/>
    <x v="0"/>
    <x v="0"/>
    <x v="0"/>
    <x v="0"/>
    <x v="4"/>
    <x v="1"/>
    <x v="0"/>
    <x v="4"/>
    <x v="0"/>
    <x v="0"/>
    <x v="0"/>
    <x v="0"/>
    <x v="0"/>
    <x v="404"/>
    <x v="0"/>
    <x v="0"/>
    <x v="0"/>
    <x v="1"/>
    <x v="0"/>
    <x v="0"/>
    <x v="0"/>
    <x v="0"/>
  </r>
  <r>
    <x v="464"/>
    <x v="16"/>
    <x v="17"/>
    <x v="0"/>
    <x v="0"/>
    <x v="0"/>
    <x v="455"/>
    <x v="0"/>
    <x v="0"/>
    <x v="420"/>
    <x v="1"/>
    <x v="1"/>
    <x v="16"/>
    <x v="16"/>
    <x v="0"/>
    <x v="0"/>
    <x v="464"/>
    <x v="47"/>
    <x v="50"/>
    <x v="461"/>
    <x v="1"/>
    <x v="216"/>
    <x v="0"/>
    <x v="451"/>
    <x v="0"/>
    <x v="460"/>
    <x v="460"/>
    <x v="0"/>
    <x v="462"/>
    <x v="6"/>
    <x v="0"/>
    <x v="464"/>
    <x v="0"/>
    <x v="0"/>
    <x v="0"/>
    <x v="0"/>
    <x v="0"/>
    <x v="1"/>
    <x v="0"/>
    <x v="0"/>
    <x v="464"/>
    <x v="18"/>
    <x v="28"/>
    <x v="0"/>
    <x v="0"/>
    <x v="0"/>
    <x v="0"/>
    <x v="4"/>
    <x v="1"/>
    <x v="0"/>
    <x v="4"/>
    <x v="0"/>
    <x v="0"/>
    <x v="0"/>
    <x v="0"/>
    <x v="0"/>
    <x v="138"/>
    <x v="0"/>
    <x v="0"/>
    <x v="0"/>
    <x v="0"/>
    <x v="0"/>
    <x v="0"/>
    <x v="0"/>
    <x v="0"/>
  </r>
  <r>
    <x v="465"/>
    <x v="16"/>
    <x v="17"/>
    <x v="0"/>
    <x v="0"/>
    <x v="0"/>
    <x v="456"/>
    <x v="1"/>
    <x v="0"/>
    <x v="421"/>
    <x v="1"/>
    <x v="1"/>
    <x v="12"/>
    <x v="16"/>
    <x v="0"/>
    <x v="0"/>
    <x v="465"/>
    <x v="42"/>
    <x v="57"/>
    <x v="462"/>
    <x v="1"/>
    <x v="13"/>
    <x v="1"/>
    <x v="452"/>
    <x v="0"/>
    <x v="461"/>
    <x v="461"/>
    <x v="0"/>
    <x v="463"/>
    <x v="404"/>
    <x v="0"/>
    <x v="465"/>
    <x v="0"/>
    <x v="0"/>
    <x v="0"/>
    <x v="0"/>
    <x v="0"/>
    <x v="1"/>
    <x v="0"/>
    <x v="0"/>
    <x v="465"/>
    <x v="18"/>
    <x v="24"/>
    <x v="0"/>
    <x v="0"/>
    <x v="0"/>
    <x v="0"/>
    <x v="4"/>
    <x v="1"/>
    <x v="0"/>
    <x v="4"/>
    <x v="0"/>
    <x v="0"/>
    <x v="0"/>
    <x v="0"/>
    <x v="0"/>
    <x v="405"/>
    <x v="0"/>
    <x v="0"/>
    <x v="0"/>
    <x v="1"/>
    <x v="0"/>
    <x v="0"/>
    <x v="0"/>
    <x v="0"/>
  </r>
  <r>
    <x v="466"/>
    <x v="16"/>
    <x v="17"/>
    <x v="0"/>
    <x v="0"/>
    <x v="0"/>
    <x v="457"/>
    <x v="1"/>
    <x v="0"/>
    <x v="422"/>
    <x v="1"/>
    <x v="1"/>
    <x v="6"/>
    <x v="16"/>
    <x v="0"/>
    <x v="0"/>
    <x v="466"/>
    <x v="47"/>
    <x v="13"/>
    <x v="463"/>
    <x v="1"/>
    <x v="323"/>
    <x v="0"/>
    <x v="453"/>
    <x v="0"/>
    <x v="462"/>
    <x v="462"/>
    <x v="0"/>
    <x v="464"/>
    <x v="405"/>
    <x v="0"/>
    <x v="466"/>
    <x v="0"/>
    <x v="0"/>
    <x v="0"/>
    <x v="0"/>
    <x v="0"/>
    <x v="0"/>
    <x v="0"/>
    <x v="0"/>
    <x v="466"/>
    <x v="18"/>
    <x v="21"/>
    <x v="0"/>
    <x v="0"/>
    <x v="0"/>
    <x v="0"/>
    <x v="4"/>
    <x v="1"/>
    <x v="0"/>
    <x v="4"/>
    <x v="0"/>
    <x v="0"/>
    <x v="0"/>
    <x v="0"/>
    <x v="0"/>
    <x v="406"/>
    <x v="0"/>
    <x v="0"/>
    <x v="0"/>
    <x v="0"/>
    <x v="0"/>
    <x v="0"/>
    <x v="0"/>
    <x v="0"/>
  </r>
  <r>
    <x v="467"/>
    <x v="16"/>
    <x v="17"/>
    <x v="0"/>
    <x v="0"/>
    <x v="0"/>
    <x v="458"/>
    <x v="1"/>
    <x v="0"/>
    <x v="423"/>
    <x v="1"/>
    <x v="1"/>
    <x v="140"/>
    <x v="16"/>
    <x v="0"/>
    <x v="0"/>
    <x v="467"/>
    <x v="143"/>
    <x v="141"/>
    <x v="464"/>
    <x v="1"/>
    <x v="324"/>
    <x v="0"/>
    <x v="454"/>
    <x v="0"/>
    <x v="463"/>
    <x v="463"/>
    <x v="0"/>
    <x v="465"/>
    <x v="406"/>
    <x v="0"/>
    <x v="467"/>
    <x v="0"/>
    <x v="0"/>
    <x v="0"/>
    <x v="0"/>
    <x v="0"/>
    <x v="1"/>
    <x v="0"/>
    <x v="0"/>
    <x v="467"/>
    <x v="18"/>
    <x v="0"/>
    <x v="0"/>
    <x v="0"/>
    <x v="0"/>
    <x v="0"/>
    <x v="4"/>
    <x v="1"/>
    <x v="0"/>
    <x v="4"/>
    <x v="0"/>
    <x v="0"/>
    <x v="0"/>
    <x v="0"/>
    <x v="0"/>
    <x v="407"/>
    <x v="0"/>
    <x v="0"/>
    <x v="0"/>
    <x v="1"/>
    <x v="0"/>
    <x v="0"/>
    <x v="0"/>
    <x v="0"/>
  </r>
  <r>
    <x v="468"/>
    <x v="16"/>
    <x v="17"/>
    <x v="0"/>
    <x v="0"/>
    <x v="0"/>
    <x v="459"/>
    <x v="0"/>
    <x v="0"/>
    <x v="424"/>
    <x v="0"/>
    <x v="1"/>
    <x v="31"/>
    <x v="46"/>
    <x v="0"/>
    <x v="0"/>
    <x v="468"/>
    <x v="55"/>
    <x v="54"/>
    <x v="465"/>
    <x v="1"/>
    <x v="33"/>
    <x v="0"/>
    <x v="455"/>
    <x v="0"/>
    <x v="464"/>
    <x v="464"/>
    <x v="0"/>
    <x v="466"/>
    <x v="6"/>
    <x v="0"/>
    <x v="468"/>
    <x v="0"/>
    <x v="0"/>
    <x v="0"/>
    <x v="0"/>
    <x v="0"/>
    <x v="1"/>
    <x v="0"/>
    <x v="0"/>
    <x v="468"/>
    <x v="19"/>
    <x v="7"/>
    <x v="0"/>
    <x v="0"/>
    <x v="0"/>
    <x v="0"/>
    <x v="4"/>
    <x v="1"/>
    <x v="0"/>
    <x v="4"/>
    <x v="0"/>
    <x v="0"/>
    <x v="0"/>
    <x v="0"/>
    <x v="0"/>
    <x v="408"/>
    <x v="0"/>
    <x v="0"/>
    <x v="0"/>
    <x v="0"/>
    <x v="0"/>
    <x v="0"/>
    <x v="0"/>
    <x v="0"/>
  </r>
  <r>
    <x v="469"/>
    <x v="16"/>
    <x v="17"/>
    <x v="0"/>
    <x v="0"/>
    <x v="0"/>
    <x v="460"/>
    <x v="0"/>
    <x v="0"/>
    <x v="268"/>
    <x v="1"/>
    <x v="1"/>
    <x v="16"/>
    <x v="16"/>
    <x v="0"/>
    <x v="0"/>
    <x v="469"/>
    <x v="144"/>
    <x v="18"/>
    <x v="466"/>
    <x v="1"/>
    <x v="24"/>
    <x v="1"/>
    <x v="456"/>
    <x v="39"/>
    <x v="465"/>
    <x v="465"/>
    <x v="0"/>
    <x v="467"/>
    <x v="407"/>
    <x v="0"/>
    <x v="469"/>
    <x v="0"/>
    <x v="0"/>
    <x v="0"/>
    <x v="0"/>
    <x v="0"/>
    <x v="1"/>
    <x v="0"/>
    <x v="0"/>
    <x v="469"/>
    <x v="19"/>
    <x v="12"/>
    <x v="0"/>
    <x v="0"/>
    <x v="0"/>
    <x v="0"/>
    <x v="4"/>
    <x v="1"/>
    <x v="0"/>
    <x v="4"/>
    <x v="0"/>
    <x v="0"/>
    <x v="0"/>
    <x v="0"/>
    <x v="0"/>
    <x v="409"/>
    <x v="0"/>
    <x v="0"/>
    <x v="0"/>
    <x v="0"/>
    <x v="0"/>
    <x v="0"/>
    <x v="0"/>
    <x v="0"/>
  </r>
  <r>
    <x v="470"/>
    <x v="16"/>
    <x v="17"/>
    <x v="0"/>
    <x v="0"/>
    <x v="0"/>
    <x v="114"/>
    <x v="1"/>
    <x v="0"/>
    <x v="425"/>
    <x v="1"/>
    <x v="1"/>
    <x v="11"/>
    <x v="16"/>
    <x v="0"/>
    <x v="0"/>
    <x v="470"/>
    <x v="47"/>
    <x v="20"/>
    <x v="467"/>
    <x v="1"/>
    <x v="325"/>
    <x v="0"/>
    <x v="457"/>
    <x v="0"/>
    <x v="466"/>
    <x v="466"/>
    <x v="0"/>
    <x v="468"/>
    <x v="408"/>
    <x v="0"/>
    <x v="470"/>
    <x v="0"/>
    <x v="0"/>
    <x v="0"/>
    <x v="0"/>
    <x v="0"/>
    <x v="1"/>
    <x v="0"/>
    <x v="0"/>
    <x v="470"/>
    <x v="19"/>
    <x v="6"/>
    <x v="0"/>
    <x v="0"/>
    <x v="0"/>
    <x v="0"/>
    <x v="4"/>
    <x v="1"/>
    <x v="0"/>
    <x v="4"/>
    <x v="0"/>
    <x v="0"/>
    <x v="0"/>
    <x v="0"/>
    <x v="0"/>
    <x v="410"/>
    <x v="0"/>
    <x v="0"/>
    <x v="0"/>
    <x v="0"/>
    <x v="0"/>
    <x v="0"/>
    <x v="0"/>
    <x v="0"/>
  </r>
  <r>
    <x v="471"/>
    <x v="16"/>
    <x v="17"/>
    <x v="0"/>
    <x v="0"/>
    <x v="0"/>
    <x v="461"/>
    <x v="1"/>
    <x v="0"/>
    <x v="426"/>
    <x v="1"/>
    <x v="1"/>
    <x v="8"/>
    <x v="16"/>
    <x v="0"/>
    <x v="0"/>
    <x v="471"/>
    <x v="145"/>
    <x v="142"/>
    <x v="468"/>
    <x v="1"/>
    <x v="48"/>
    <x v="0"/>
    <x v="458"/>
    <x v="0"/>
    <x v="467"/>
    <x v="467"/>
    <x v="1"/>
    <x v="469"/>
    <x v="409"/>
    <x v="0"/>
    <x v="471"/>
    <x v="0"/>
    <x v="0"/>
    <x v="0"/>
    <x v="0"/>
    <x v="0"/>
    <x v="1"/>
    <x v="0"/>
    <x v="0"/>
    <x v="471"/>
    <x v="19"/>
    <x v="8"/>
    <x v="0"/>
    <x v="0"/>
    <x v="0"/>
    <x v="0"/>
    <x v="4"/>
    <x v="1"/>
    <x v="0"/>
    <x v="4"/>
    <x v="0"/>
    <x v="0"/>
    <x v="0"/>
    <x v="0"/>
    <x v="0"/>
    <x v="411"/>
    <x v="0"/>
    <x v="0"/>
    <x v="0"/>
    <x v="1"/>
    <x v="0"/>
    <x v="0"/>
    <x v="0"/>
    <x v="0"/>
  </r>
  <r>
    <x v="472"/>
    <x v="16"/>
    <x v="17"/>
    <x v="0"/>
    <x v="0"/>
    <x v="0"/>
    <x v="462"/>
    <x v="1"/>
    <x v="0"/>
    <x v="427"/>
    <x v="1"/>
    <x v="1"/>
    <x v="6"/>
    <x v="16"/>
    <x v="0"/>
    <x v="0"/>
    <x v="472"/>
    <x v="47"/>
    <x v="79"/>
    <x v="469"/>
    <x v="1"/>
    <x v="326"/>
    <x v="0"/>
    <x v="459"/>
    <x v="0"/>
    <x v="468"/>
    <x v="468"/>
    <x v="0"/>
    <x v="470"/>
    <x v="410"/>
    <x v="0"/>
    <x v="472"/>
    <x v="0"/>
    <x v="0"/>
    <x v="0"/>
    <x v="0"/>
    <x v="0"/>
    <x v="1"/>
    <x v="0"/>
    <x v="0"/>
    <x v="472"/>
    <x v="19"/>
    <x v="14"/>
    <x v="0"/>
    <x v="0"/>
    <x v="0"/>
    <x v="0"/>
    <x v="4"/>
    <x v="1"/>
    <x v="0"/>
    <x v="4"/>
    <x v="0"/>
    <x v="0"/>
    <x v="0"/>
    <x v="0"/>
    <x v="0"/>
    <x v="412"/>
    <x v="0"/>
    <x v="0"/>
    <x v="0"/>
    <x v="0"/>
    <x v="0"/>
    <x v="0"/>
    <x v="0"/>
    <x v="0"/>
  </r>
  <r>
    <x v="473"/>
    <x v="16"/>
    <x v="17"/>
    <x v="0"/>
    <x v="0"/>
    <x v="0"/>
    <x v="463"/>
    <x v="1"/>
    <x v="0"/>
    <x v="428"/>
    <x v="1"/>
    <x v="1"/>
    <x v="8"/>
    <x v="16"/>
    <x v="0"/>
    <x v="0"/>
    <x v="473"/>
    <x v="42"/>
    <x v="32"/>
    <x v="470"/>
    <x v="1"/>
    <x v="327"/>
    <x v="0"/>
    <x v="460"/>
    <x v="0"/>
    <x v="469"/>
    <x v="15"/>
    <x v="0"/>
    <x v="471"/>
    <x v="411"/>
    <x v="0"/>
    <x v="473"/>
    <x v="0"/>
    <x v="0"/>
    <x v="0"/>
    <x v="0"/>
    <x v="0"/>
    <x v="1"/>
    <x v="0"/>
    <x v="0"/>
    <x v="473"/>
    <x v="19"/>
    <x v="15"/>
    <x v="0"/>
    <x v="0"/>
    <x v="0"/>
    <x v="0"/>
    <x v="4"/>
    <x v="1"/>
    <x v="0"/>
    <x v="4"/>
    <x v="0"/>
    <x v="0"/>
    <x v="0"/>
    <x v="0"/>
    <x v="0"/>
    <x v="413"/>
    <x v="0"/>
    <x v="0"/>
    <x v="0"/>
    <x v="1"/>
    <x v="0"/>
    <x v="0"/>
    <x v="0"/>
    <x v="0"/>
  </r>
  <r>
    <x v="474"/>
    <x v="16"/>
    <x v="17"/>
    <x v="0"/>
    <x v="0"/>
    <x v="0"/>
    <x v="464"/>
    <x v="0"/>
    <x v="0"/>
    <x v="429"/>
    <x v="0"/>
    <x v="1"/>
    <x v="31"/>
    <x v="16"/>
    <x v="0"/>
    <x v="0"/>
    <x v="474"/>
    <x v="42"/>
    <x v="13"/>
    <x v="471"/>
    <x v="1"/>
    <x v="99"/>
    <x v="0"/>
    <x v="461"/>
    <x v="0"/>
    <x v="470"/>
    <x v="469"/>
    <x v="0"/>
    <x v="472"/>
    <x v="412"/>
    <x v="0"/>
    <x v="474"/>
    <x v="0"/>
    <x v="0"/>
    <x v="0"/>
    <x v="0"/>
    <x v="0"/>
    <x v="1"/>
    <x v="0"/>
    <x v="0"/>
    <x v="474"/>
    <x v="19"/>
    <x v="22"/>
    <x v="0"/>
    <x v="0"/>
    <x v="0"/>
    <x v="0"/>
    <x v="4"/>
    <x v="1"/>
    <x v="0"/>
    <x v="4"/>
    <x v="0"/>
    <x v="0"/>
    <x v="0"/>
    <x v="0"/>
    <x v="0"/>
    <x v="414"/>
    <x v="0"/>
    <x v="0"/>
    <x v="0"/>
    <x v="0"/>
    <x v="0"/>
    <x v="0"/>
    <x v="0"/>
    <x v="0"/>
  </r>
  <r>
    <x v="475"/>
    <x v="16"/>
    <x v="17"/>
    <x v="0"/>
    <x v="0"/>
    <x v="0"/>
    <x v="465"/>
    <x v="0"/>
    <x v="0"/>
    <x v="430"/>
    <x v="1"/>
    <x v="1"/>
    <x v="16"/>
    <x v="16"/>
    <x v="0"/>
    <x v="0"/>
    <x v="475"/>
    <x v="7"/>
    <x v="7"/>
    <x v="472"/>
    <x v="1"/>
    <x v="294"/>
    <x v="0"/>
    <x v="462"/>
    <x v="0"/>
    <x v="471"/>
    <x v="470"/>
    <x v="1"/>
    <x v="473"/>
    <x v="413"/>
    <x v="0"/>
    <x v="475"/>
    <x v="0"/>
    <x v="0"/>
    <x v="0"/>
    <x v="0"/>
    <x v="0"/>
    <x v="1"/>
    <x v="0"/>
    <x v="0"/>
    <x v="475"/>
    <x v="19"/>
    <x v="26"/>
    <x v="0"/>
    <x v="0"/>
    <x v="0"/>
    <x v="0"/>
    <x v="4"/>
    <x v="1"/>
    <x v="0"/>
    <x v="4"/>
    <x v="0"/>
    <x v="0"/>
    <x v="0"/>
    <x v="0"/>
    <x v="0"/>
    <x v="415"/>
    <x v="0"/>
    <x v="0"/>
    <x v="0"/>
    <x v="0"/>
    <x v="0"/>
    <x v="0"/>
    <x v="0"/>
    <x v="0"/>
  </r>
  <r>
    <x v="476"/>
    <x v="16"/>
    <x v="17"/>
    <x v="0"/>
    <x v="0"/>
    <x v="0"/>
    <x v="466"/>
    <x v="1"/>
    <x v="0"/>
    <x v="431"/>
    <x v="1"/>
    <x v="1"/>
    <x v="145"/>
    <x v="16"/>
    <x v="0"/>
    <x v="0"/>
    <x v="476"/>
    <x v="67"/>
    <x v="19"/>
    <x v="473"/>
    <x v="1"/>
    <x v="328"/>
    <x v="0"/>
    <x v="463"/>
    <x v="0"/>
    <x v="472"/>
    <x v="471"/>
    <x v="0"/>
    <x v="474"/>
    <x v="414"/>
    <x v="0"/>
    <x v="476"/>
    <x v="0"/>
    <x v="0"/>
    <x v="0"/>
    <x v="0"/>
    <x v="0"/>
    <x v="1"/>
    <x v="0"/>
    <x v="0"/>
    <x v="476"/>
    <x v="19"/>
    <x v="20"/>
    <x v="0"/>
    <x v="0"/>
    <x v="0"/>
    <x v="0"/>
    <x v="4"/>
    <x v="1"/>
    <x v="0"/>
    <x v="4"/>
    <x v="0"/>
    <x v="0"/>
    <x v="0"/>
    <x v="0"/>
    <x v="0"/>
    <x v="416"/>
    <x v="0"/>
    <x v="0"/>
    <x v="0"/>
    <x v="0"/>
    <x v="0"/>
    <x v="0"/>
    <x v="0"/>
    <x v="0"/>
  </r>
  <r>
    <x v="477"/>
    <x v="16"/>
    <x v="17"/>
    <x v="0"/>
    <x v="0"/>
    <x v="0"/>
    <x v="467"/>
    <x v="1"/>
    <x v="0"/>
    <x v="432"/>
    <x v="0"/>
    <x v="1"/>
    <x v="16"/>
    <x v="16"/>
    <x v="0"/>
    <x v="0"/>
    <x v="477"/>
    <x v="44"/>
    <x v="139"/>
    <x v="474"/>
    <x v="1"/>
    <x v="8"/>
    <x v="0"/>
    <x v="464"/>
    <x v="0"/>
    <x v="473"/>
    <x v="472"/>
    <x v="0"/>
    <x v="475"/>
    <x v="6"/>
    <x v="0"/>
    <x v="477"/>
    <x v="0"/>
    <x v="0"/>
    <x v="0"/>
    <x v="0"/>
    <x v="0"/>
    <x v="1"/>
    <x v="0"/>
    <x v="0"/>
    <x v="477"/>
    <x v="19"/>
    <x v="27"/>
    <x v="0"/>
    <x v="0"/>
    <x v="0"/>
    <x v="0"/>
    <x v="4"/>
    <x v="1"/>
    <x v="0"/>
    <x v="4"/>
    <x v="0"/>
    <x v="0"/>
    <x v="0"/>
    <x v="0"/>
    <x v="0"/>
    <x v="417"/>
    <x v="0"/>
    <x v="0"/>
    <x v="0"/>
    <x v="0"/>
    <x v="0"/>
    <x v="0"/>
    <x v="0"/>
    <x v="0"/>
  </r>
  <r>
    <x v="478"/>
    <x v="16"/>
    <x v="17"/>
    <x v="0"/>
    <x v="0"/>
    <x v="0"/>
    <x v="137"/>
    <x v="1"/>
    <x v="0"/>
    <x v="135"/>
    <x v="1"/>
    <x v="1"/>
    <x v="6"/>
    <x v="16"/>
    <x v="0"/>
    <x v="0"/>
    <x v="478"/>
    <x v="53"/>
    <x v="17"/>
    <x v="138"/>
    <x v="1"/>
    <x v="51"/>
    <x v="0"/>
    <x v="465"/>
    <x v="0"/>
    <x v="138"/>
    <x v="138"/>
    <x v="0"/>
    <x v="138"/>
    <x v="415"/>
    <x v="0"/>
    <x v="478"/>
    <x v="0"/>
    <x v="0"/>
    <x v="0"/>
    <x v="0"/>
    <x v="0"/>
    <x v="2"/>
    <x v="0"/>
    <x v="0"/>
    <x v="478"/>
    <x v="19"/>
    <x v="19"/>
    <x v="0"/>
    <x v="0"/>
    <x v="0"/>
    <x v="0"/>
    <x v="4"/>
    <x v="1"/>
    <x v="0"/>
    <x v="4"/>
    <x v="0"/>
    <x v="0"/>
    <x v="0"/>
    <x v="0"/>
    <x v="0"/>
    <x v="133"/>
    <x v="0"/>
    <x v="0"/>
    <x v="0"/>
    <x v="0"/>
    <x v="0"/>
    <x v="0"/>
    <x v="0"/>
    <x v="0"/>
  </r>
  <r>
    <x v="479"/>
    <x v="16"/>
    <x v="17"/>
    <x v="0"/>
    <x v="0"/>
    <x v="0"/>
    <x v="468"/>
    <x v="1"/>
    <x v="0"/>
    <x v="433"/>
    <x v="1"/>
    <x v="1"/>
    <x v="31"/>
    <x v="16"/>
    <x v="0"/>
    <x v="0"/>
    <x v="479"/>
    <x v="57"/>
    <x v="20"/>
    <x v="475"/>
    <x v="1"/>
    <x v="67"/>
    <x v="0"/>
    <x v="466"/>
    <x v="0"/>
    <x v="474"/>
    <x v="473"/>
    <x v="0"/>
    <x v="476"/>
    <x v="416"/>
    <x v="0"/>
    <x v="479"/>
    <x v="0"/>
    <x v="0"/>
    <x v="0"/>
    <x v="0"/>
    <x v="0"/>
    <x v="1"/>
    <x v="0"/>
    <x v="0"/>
    <x v="479"/>
    <x v="19"/>
    <x v="28"/>
    <x v="0"/>
    <x v="0"/>
    <x v="0"/>
    <x v="0"/>
    <x v="4"/>
    <x v="1"/>
    <x v="0"/>
    <x v="4"/>
    <x v="0"/>
    <x v="0"/>
    <x v="0"/>
    <x v="0"/>
    <x v="0"/>
    <x v="418"/>
    <x v="0"/>
    <x v="0"/>
    <x v="0"/>
    <x v="0"/>
    <x v="0"/>
    <x v="0"/>
    <x v="0"/>
    <x v="0"/>
  </r>
  <r>
    <x v="480"/>
    <x v="16"/>
    <x v="17"/>
    <x v="0"/>
    <x v="0"/>
    <x v="0"/>
    <x v="469"/>
    <x v="1"/>
    <x v="0"/>
    <x v="434"/>
    <x v="2"/>
    <x v="1"/>
    <x v="6"/>
    <x v="16"/>
    <x v="0"/>
    <x v="0"/>
    <x v="480"/>
    <x v="47"/>
    <x v="19"/>
    <x v="476"/>
    <x v="1"/>
    <x v="329"/>
    <x v="0"/>
    <x v="467"/>
    <x v="0"/>
    <x v="475"/>
    <x v="474"/>
    <x v="0"/>
    <x v="477"/>
    <x v="417"/>
    <x v="0"/>
    <x v="480"/>
    <x v="0"/>
    <x v="0"/>
    <x v="0"/>
    <x v="0"/>
    <x v="0"/>
    <x v="1"/>
    <x v="0"/>
    <x v="0"/>
    <x v="480"/>
    <x v="19"/>
    <x v="24"/>
    <x v="0"/>
    <x v="0"/>
    <x v="0"/>
    <x v="0"/>
    <x v="4"/>
    <x v="1"/>
    <x v="0"/>
    <x v="4"/>
    <x v="0"/>
    <x v="0"/>
    <x v="0"/>
    <x v="0"/>
    <x v="0"/>
    <x v="419"/>
    <x v="0"/>
    <x v="0"/>
    <x v="0"/>
    <x v="0"/>
    <x v="0"/>
    <x v="0"/>
    <x v="0"/>
    <x v="0"/>
  </r>
  <r>
    <x v="481"/>
    <x v="16"/>
    <x v="17"/>
    <x v="0"/>
    <x v="0"/>
    <x v="0"/>
    <x v="470"/>
    <x v="1"/>
    <x v="0"/>
    <x v="435"/>
    <x v="1"/>
    <x v="1"/>
    <x v="31"/>
    <x v="16"/>
    <x v="0"/>
    <x v="0"/>
    <x v="481"/>
    <x v="44"/>
    <x v="53"/>
    <x v="477"/>
    <x v="1"/>
    <x v="330"/>
    <x v="0"/>
    <x v="468"/>
    <x v="0"/>
    <x v="476"/>
    <x v="475"/>
    <x v="0"/>
    <x v="478"/>
    <x v="418"/>
    <x v="0"/>
    <x v="481"/>
    <x v="0"/>
    <x v="0"/>
    <x v="0"/>
    <x v="0"/>
    <x v="0"/>
    <x v="1"/>
    <x v="0"/>
    <x v="0"/>
    <x v="481"/>
    <x v="19"/>
    <x v="29"/>
    <x v="0"/>
    <x v="0"/>
    <x v="0"/>
    <x v="0"/>
    <x v="4"/>
    <x v="1"/>
    <x v="0"/>
    <x v="4"/>
    <x v="0"/>
    <x v="0"/>
    <x v="0"/>
    <x v="0"/>
    <x v="0"/>
    <x v="420"/>
    <x v="0"/>
    <x v="0"/>
    <x v="0"/>
    <x v="0"/>
    <x v="0"/>
    <x v="0"/>
    <x v="0"/>
    <x v="0"/>
  </r>
  <r>
    <x v="482"/>
    <x v="16"/>
    <x v="17"/>
    <x v="0"/>
    <x v="0"/>
    <x v="0"/>
    <x v="471"/>
    <x v="0"/>
    <x v="0"/>
    <x v="414"/>
    <x v="1"/>
    <x v="1"/>
    <x v="15"/>
    <x v="45"/>
    <x v="0"/>
    <x v="0"/>
    <x v="482"/>
    <x v="7"/>
    <x v="7"/>
    <x v="478"/>
    <x v="1"/>
    <x v="331"/>
    <x v="0"/>
    <x v="469"/>
    <x v="0"/>
    <x v="477"/>
    <x v="476"/>
    <x v="0"/>
    <x v="479"/>
    <x v="6"/>
    <x v="0"/>
    <x v="482"/>
    <x v="0"/>
    <x v="0"/>
    <x v="0"/>
    <x v="0"/>
    <x v="0"/>
    <x v="0"/>
    <x v="0"/>
    <x v="0"/>
    <x v="482"/>
    <x v="19"/>
    <x v="4"/>
    <x v="0"/>
    <x v="0"/>
    <x v="0"/>
    <x v="0"/>
    <x v="4"/>
    <x v="1"/>
    <x v="0"/>
    <x v="4"/>
    <x v="0"/>
    <x v="0"/>
    <x v="0"/>
    <x v="0"/>
    <x v="0"/>
    <x v="421"/>
    <x v="0"/>
    <x v="0"/>
    <x v="0"/>
    <x v="0"/>
    <x v="0"/>
    <x v="0"/>
    <x v="0"/>
    <x v="0"/>
  </r>
  <r>
    <x v="483"/>
    <x v="16"/>
    <x v="17"/>
    <x v="0"/>
    <x v="0"/>
    <x v="0"/>
    <x v="472"/>
    <x v="1"/>
    <x v="0"/>
    <x v="436"/>
    <x v="1"/>
    <x v="1"/>
    <x v="146"/>
    <x v="15"/>
    <x v="2"/>
    <x v="2"/>
    <x v="483"/>
    <x v="53"/>
    <x v="13"/>
    <x v="479"/>
    <x v="1"/>
    <x v="332"/>
    <x v="0"/>
    <x v="470"/>
    <x v="0"/>
    <x v="478"/>
    <x v="477"/>
    <x v="1"/>
    <x v="480"/>
    <x v="419"/>
    <x v="0"/>
    <x v="483"/>
    <x v="0"/>
    <x v="0"/>
    <x v="0"/>
    <x v="0"/>
    <x v="0"/>
    <x v="1"/>
    <x v="0"/>
    <x v="0"/>
    <x v="483"/>
    <x v="20"/>
    <x v="1"/>
    <x v="0"/>
    <x v="0"/>
    <x v="0"/>
    <x v="0"/>
    <x v="4"/>
    <x v="1"/>
    <x v="0"/>
    <x v="4"/>
    <x v="0"/>
    <x v="0"/>
    <x v="0"/>
    <x v="0"/>
    <x v="0"/>
    <x v="422"/>
    <x v="0"/>
    <x v="0"/>
    <x v="0"/>
    <x v="1"/>
    <x v="0"/>
    <x v="0"/>
    <x v="0"/>
    <x v="0"/>
  </r>
  <r>
    <x v="484"/>
    <x v="16"/>
    <x v="17"/>
    <x v="0"/>
    <x v="0"/>
    <x v="0"/>
    <x v="473"/>
    <x v="1"/>
    <x v="0"/>
    <x v="87"/>
    <x v="1"/>
    <x v="1"/>
    <x v="15"/>
    <x v="16"/>
    <x v="0"/>
    <x v="0"/>
    <x v="484"/>
    <x v="41"/>
    <x v="13"/>
    <x v="480"/>
    <x v="1"/>
    <x v="333"/>
    <x v="0"/>
    <x v="471"/>
    <x v="0"/>
    <x v="479"/>
    <x v="478"/>
    <x v="0"/>
    <x v="481"/>
    <x v="420"/>
    <x v="0"/>
    <x v="484"/>
    <x v="0"/>
    <x v="0"/>
    <x v="0"/>
    <x v="0"/>
    <x v="0"/>
    <x v="1"/>
    <x v="0"/>
    <x v="0"/>
    <x v="484"/>
    <x v="20"/>
    <x v="5"/>
    <x v="0"/>
    <x v="0"/>
    <x v="0"/>
    <x v="0"/>
    <x v="4"/>
    <x v="1"/>
    <x v="0"/>
    <x v="4"/>
    <x v="0"/>
    <x v="0"/>
    <x v="0"/>
    <x v="0"/>
    <x v="0"/>
    <x v="423"/>
    <x v="0"/>
    <x v="0"/>
    <x v="0"/>
    <x v="0"/>
    <x v="0"/>
    <x v="0"/>
    <x v="0"/>
    <x v="0"/>
  </r>
  <r>
    <x v="485"/>
    <x v="16"/>
    <x v="17"/>
    <x v="0"/>
    <x v="0"/>
    <x v="0"/>
    <x v="474"/>
    <x v="1"/>
    <x v="0"/>
    <x v="437"/>
    <x v="1"/>
    <x v="1"/>
    <x v="143"/>
    <x v="16"/>
    <x v="2"/>
    <x v="2"/>
    <x v="485"/>
    <x v="55"/>
    <x v="50"/>
    <x v="481"/>
    <x v="1"/>
    <x v="334"/>
    <x v="0"/>
    <x v="472"/>
    <x v="0"/>
    <x v="480"/>
    <x v="479"/>
    <x v="0"/>
    <x v="482"/>
    <x v="421"/>
    <x v="0"/>
    <x v="485"/>
    <x v="0"/>
    <x v="0"/>
    <x v="0"/>
    <x v="0"/>
    <x v="0"/>
    <x v="1"/>
    <x v="0"/>
    <x v="0"/>
    <x v="485"/>
    <x v="20"/>
    <x v="11"/>
    <x v="0"/>
    <x v="0"/>
    <x v="0"/>
    <x v="0"/>
    <x v="4"/>
    <x v="1"/>
    <x v="0"/>
    <x v="4"/>
    <x v="0"/>
    <x v="0"/>
    <x v="0"/>
    <x v="0"/>
    <x v="0"/>
    <x v="424"/>
    <x v="0"/>
    <x v="0"/>
    <x v="0"/>
    <x v="5"/>
    <x v="0"/>
    <x v="0"/>
    <x v="0"/>
    <x v="0"/>
  </r>
  <r>
    <x v="486"/>
    <x v="16"/>
    <x v="17"/>
    <x v="0"/>
    <x v="0"/>
    <x v="0"/>
    <x v="475"/>
    <x v="1"/>
    <x v="0"/>
    <x v="74"/>
    <x v="1"/>
    <x v="1"/>
    <x v="136"/>
    <x v="16"/>
    <x v="0"/>
    <x v="0"/>
    <x v="486"/>
    <x v="55"/>
    <x v="36"/>
    <x v="482"/>
    <x v="1"/>
    <x v="335"/>
    <x v="0"/>
    <x v="473"/>
    <x v="0"/>
    <x v="481"/>
    <x v="480"/>
    <x v="0"/>
    <x v="483"/>
    <x v="422"/>
    <x v="0"/>
    <x v="486"/>
    <x v="0"/>
    <x v="0"/>
    <x v="0"/>
    <x v="0"/>
    <x v="0"/>
    <x v="1"/>
    <x v="0"/>
    <x v="0"/>
    <x v="486"/>
    <x v="20"/>
    <x v="7"/>
    <x v="0"/>
    <x v="0"/>
    <x v="0"/>
    <x v="0"/>
    <x v="4"/>
    <x v="1"/>
    <x v="0"/>
    <x v="4"/>
    <x v="0"/>
    <x v="0"/>
    <x v="0"/>
    <x v="0"/>
    <x v="0"/>
    <x v="425"/>
    <x v="0"/>
    <x v="0"/>
    <x v="0"/>
    <x v="0"/>
    <x v="0"/>
    <x v="0"/>
    <x v="0"/>
    <x v="0"/>
  </r>
  <r>
    <x v="487"/>
    <x v="16"/>
    <x v="17"/>
    <x v="0"/>
    <x v="0"/>
    <x v="0"/>
    <x v="476"/>
    <x v="1"/>
    <x v="0"/>
    <x v="438"/>
    <x v="1"/>
    <x v="1"/>
    <x v="6"/>
    <x v="16"/>
    <x v="0"/>
    <x v="0"/>
    <x v="487"/>
    <x v="146"/>
    <x v="14"/>
    <x v="483"/>
    <x v="1"/>
    <x v="336"/>
    <x v="0"/>
    <x v="474"/>
    <x v="13"/>
    <x v="482"/>
    <x v="481"/>
    <x v="0"/>
    <x v="484"/>
    <x v="423"/>
    <x v="0"/>
    <x v="487"/>
    <x v="0"/>
    <x v="0"/>
    <x v="0"/>
    <x v="0"/>
    <x v="0"/>
    <x v="1"/>
    <x v="0"/>
    <x v="0"/>
    <x v="487"/>
    <x v="20"/>
    <x v="12"/>
    <x v="0"/>
    <x v="0"/>
    <x v="0"/>
    <x v="0"/>
    <x v="4"/>
    <x v="1"/>
    <x v="0"/>
    <x v="4"/>
    <x v="0"/>
    <x v="0"/>
    <x v="0"/>
    <x v="0"/>
    <x v="0"/>
    <x v="426"/>
    <x v="0"/>
    <x v="0"/>
    <x v="0"/>
    <x v="0"/>
    <x v="0"/>
    <x v="0"/>
    <x v="0"/>
    <x v="0"/>
  </r>
  <r>
    <x v="488"/>
    <x v="16"/>
    <x v="17"/>
    <x v="0"/>
    <x v="0"/>
    <x v="0"/>
    <x v="477"/>
    <x v="0"/>
    <x v="0"/>
    <x v="439"/>
    <x v="0"/>
    <x v="1"/>
    <x v="8"/>
    <x v="16"/>
    <x v="0"/>
    <x v="0"/>
    <x v="488"/>
    <x v="147"/>
    <x v="20"/>
    <x v="484"/>
    <x v="1"/>
    <x v="294"/>
    <x v="0"/>
    <x v="475"/>
    <x v="0"/>
    <x v="483"/>
    <x v="482"/>
    <x v="1"/>
    <x v="485"/>
    <x v="424"/>
    <x v="0"/>
    <x v="488"/>
    <x v="0"/>
    <x v="0"/>
    <x v="0"/>
    <x v="0"/>
    <x v="0"/>
    <x v="1"/>
    <x v="0"/>
    <x v="0"/>
    <x v="488"/>
    <x v="20"/>
    <x v="13"/>
    <x v="0"/>
    <x v="0"/>
    <x v="0"/>
    <x v="0"/>
    <x v="4"/>
    <x v="1"/>
    <x v="0"/>
    <x v="4"/>
    <x v="0"/>
    <x v="0"/>
    <x v="0"/>
    <x v="0"/>
    <x v="0"/>
    <x v="427"/>
    <x v="0"/>
    <x v="0"/>
    <x v="0"/>
    <x v="1"/>
    <x v="0"/>
    <x v="0"/>
    <x v="0"/>
    <x v="0"/>
  </r>
  <r>
    <x v="489"/>
    <x v="16"/>
    <x v="17"/>
    <x v="0"/>
    <x v="0"/>
    <x v="0"/>
    <x v="478"/>
    <x v="0"/>
    <x v="0"/>
    <x v="440"/>
    <x v="3"/>
    <x v="1"/>
    <x v="16"/>
    <x v="16"/>
    <x v="0"/>
    <x v="0"/>
    <x v="489"/>
    <x v="8"/>
    <x v="17"/>
    <x v="485"/>
    <x v="1"/>
    <x v="337"/>
    <x v="0"/>
    <x v="476"/>
    <x v="0"/>
    <x v="484"/>
    <x v="483"/>
    <x v="0"/>
    <x v="486"/>
    <x v="6"/>
    <x v="0"/>
    <x v="489"/>
    <x v="0"/>
    <x v="0"/>
    <x v="0"/>
    <x v="0"/>
    <x v="0"/>
    <x v="0"/>
    <x v="0"/>
    <x v="0"/>
    <x v="489"/>
    <x v="20"/>
    <x v="6"/>
    <x v="0"/>
    <x v="0"/>
    <x v="0"/>
    <x v="0"/>
    <x v="4"/>
    <x v="1"/>
    <x v="0"/>
    <x v="4"/>
    <x v="0"/>
    <x v="0"/>
    <x v="0"/>
    <x v="0"/>
    <x v="0"/>
    <x v="428"/>
    <x v="0"/>
    <x v="0"/>
    <x v="0"/>
    <x v="0"/>
    <x v="0"/>
    <x v="0"/>
    <x v="0"/>
    <x v="0"/>
  </r>
  <r>
    <x v="490"/>
    <x v="16"/>
    <x v="17"/>
    <x v="0"/>
    <x v="0"/>
    <x v="0"/>
    <x v="479"/>
    <x v="1"/>
    <x v="0"/>
    <x v="441"/>
    <x v="0"/>
    <x v="1"/>
    <x v="8"/>
    <x v="16"/>
    <x v="0"/>
    <x v="0"/>
    <x v="490"/>
    <x v="9"/>
    <x v="17"/>
    <x v="486"/>
    <x v="1"/>
    <x v="338"/>
    <x v="0"/>
    <x v="477"/>
    <x v="0"/>
    <x v="485"/>
    <x v="484"/>
    <x v="0"/>
    <x v="487"/>
    <x v="425"/>
    <x v="0"/>
    <x v="490"/>
    <x v="0"/>
    <x v="0"/>
    <x v="0"/>
    <x v="0"/>
    <x v="0"/>
    <x v="1"/>
    <x v="0"/>
    <x v="0"/>
    <x v="490"/>
    <x v="20"/>
    <x v="8"/>
    <x v="0"/>
    <x v="0"/>
    <x v="0"/>
    <x v="0"/>
    <x v="4"/>
    <x v="1"/>
    <x v="0"/>
    <x v="4"/>
    <x v="0"/>
    <x v="0"/>
    <x v="0"/>
    <x v="0"/>
    <x v="0"/>
    <x v="429"/>
    <x v="0"/>
    <x v="0"/>
    <x v="0"/>
    <x v="1"/>
    <x v="0"/>
    <x v="0"/>
    <x v="0"/>
    <x v="0"/>
  </r>
  <r>
    <x v="491"/>
    <x v="16"/>
    <x v="17"/>
    <x v="0"/>
    <x v="0"/>
    <x v="0"/>
    <x v="480"/>
    <x v="0"/>
    <x v="0"/>
    <x v="442"/>
    <x v="0"/>
    <x v="1"/>
    <x v="15"/>
    <x v="16"/>
    <x v="0"/>
    <x v="0"/>
    <x v="491"/>
    <x v="44"/>
    <x v="13"/>
    <x v="487"/>
    <x v="1"/>
    <x v="339"/>
    <x v="0"/>
    <x v="478"/>
    <x v="0"/>
    <x v="486"/>
    <x v="485"/>
    <x v="1"/>
    <x v="488"/>
    <x v="426"/>
    <x v="0"/>
    <x v="491"/>
    <x v="0"/>
    <x v="0"/>
    <x v="0"/>
    <x v="0"/>
    <x v="0"/>
    <x v="1"/>
    <x v="0"/>
    <x v="0"/>
    <x v="491"/>
    <x v="20"/>
    <x v="16"/>
    <x v="0"/>
    <x v="0"/>
    <x v="0"/>
    <x v="0"/>
    <x v="4"/>
    <x v="1"/>
    <x v="0"/>
    <x v="4"/>
    <x v="0"/>
    <x v="0"/>
    <x v="0"/>
    <x v="0"/>
    <x v="0"/>
    <x v="430"/>
    <x v="0"/>
    <x v="0"/>
    <x v="0"/>
    <x v="0"/>
    <x v="0"/>
    <x v="0"/>
    <x v="0"/>
    <x v="0"/>
  </r>
  <r>
    <x v="492"/>
    <x v="16"/>
    <x v="17"/>
    <x v="0"/>
    <x v="0"/>
    <x v="0"/>
    <x v="481"/>
    <x v="0"/>
    <x v="0"/>
    <x v="443"/>
    <x v="0"/>
    <x v="1"/>
    <x v="55"/>
    <x v="15"/>
    <x v="2"/>
    <x v="2"/>
    <x v="492"/>
    <x v="47"/>
    <x v="143"/>
    <x v="488"/>
    <x v="1"/>
    <x v="340"/>
    <x v="0"/>
    <x v="479"/>
    <x v="0"/>
    <x v="487"/>
    <x v="486"/>
    <x v="1"/>
    <x v="489"/>
    <x v="6"/>
    <x v="0"/>
    <x v="492"/>
    <x v="0"/>
    <x v="0"/>
    <x v="0"/>
    <x v="0"/>
    <x v="0"/>
    <x v="1"/>
    <x v="0"/>
    <x v="0"/>
    <x v="492"/>
    <x v="20"/>
    <x v="25"/>
    <x v="0"/>
    <x v="0"/>
    <x v="0"/>
    <x v="0"/>
    <x v="4"/>
    <x v="1"/>
    <x v="0"/>
    <x v="4"/>
    <x v="0"/>
    <x v="0"/>
    <x v="0"/>
    <x v="0"/>
    <x v="0"/>
    <x v="431"/>
    <x v="0"/>
    <x v="0"/>
    <x v="0"/>
    <x v="5"/>
    <x v="0"/>
    <x v="0"/>
    <x v="0"/>
    <x v="0"/>
  </r>
  <r>
    <x v="493"/>
    <x v="16"/>
    <x v="17"/>
    <x v="0"/>
    <x v="0"/>
    <x v="0"/>
    <x v="482"/>
    <x v="1"/>
    <x v="0"/>
    <x v="444"/>
    <x v="0"/>
    <x v="1"/>
    <x v="16"/>
    <x v="16"/>
    <x v="0"/>
    <x v="0"/>
    <x v="493"/>
    <x v="41"/>
    <x v="136"/>
    <x v="489"/>
    <x v="1"/>
    <x v="33"/>
    <x v="1"/>
    <x v="480"/>
    <x v="0"/>
    <x v="488"/>
    <x v="487"/>
    <x v="1"/>
    <x v="490"/>
    <x v="427"/>
    <x v="0"/>
    <x v="493"/>
    <x v="0"/>
    <x v="0"/>
    <x v="0"/>
    <x v="0"/>
    <x v="0"/>
    <x v="1"/>
    <x v="0"/>
    <x v="0"/>
    <x v="493"/>
    <x v="20"/>
    <x v="23"/>
    <x v="0"/>
    <x v="0"/>
    <x v="0"/>
    <x v="0"/>
    <x v="4"/>
    <x v="1"/>
    <x v="0"/>
    <x v="4"/>
    <x v="0"/>
    <x v="0"/>
    <x v="0"/>
    <x v="0"/>
    <x v="0"/>
    <x v="432"/>
    <x v="0"/>
    <x v="0"/>
    <x v="0"/>
    <x v="0"/>
    <x v="0"/>
    <x v="0"/>
    <x v="0"/>
    <x v="0"/>
  </r>
  <r>
    <x v="494"/>
    <x v="16"/>
    <x v="17"/>
    <x v="0"/>
    <x v="0"/>
    <x v="0"/>
    <x v="483"/>
    <x v="0"/>
    <x v="0"/>
    <x v="445"/>
    <x v="0"/>
    <x v="1"/>
    <x v="11"/>
    <x v="16"/>
    <x v="0"/>
    <x v="0"/>
    <x v="494"/>
    <x v="44"/>
    <x v="8"/>
    <x v="490"/>
    <x v="1"/>
    <x v="341"/>
    <x v="0"/>
    <x v="481"/>
    <x v="0"/>
    <x v="489"/>
    <x v="488"/>
    <x v="1"/>
    <x v="491"/>
    <x v="428"/>
    <x v="0"/>
    <x v="494"/>
    <x v="0"/>
    <x v="0"/>
    <x v="0"/>
    <x v="0"/>
    <x v="0"/>
    <x v="1"/>
    <x v="0"/>
    <x v="0"/>
    <x v="494"/>
    <x v="20"/>
    <x v="19"/>
    <x v="0"/>
    <x v="0"/>
    <x v="0"/>
    <x v="0"/>
    <x v="4"/>
    <x v="1"/>
    <x v="0"/>
    <x v="4"/>
    <x v="0"/>
    <x v="0"/>
    <x v="0"/>
    <x v="0"/>
    <x v="0"/>
    <x v="433"/>
    <x v="0"/>
    <x v="0"/>
    <x v="0"/>
    <x v="0"/>
    <x v="0"/>
    <x v="0"/>
    <x v="0"/>
    <x v="0"/>
  </r>
  <r>
    <x v="495"/>
    <x v="16"/>
    <x v="17"/>
    <x v="0"/>
    <x v="0"/>
    <x v="0"/>
    <x v="452"/>
    <x v="0"/>
    <x v="0"/>
    <x v="446"/>
    <x v="1"/>
    <x v="1"/>
    <x v="11"/>
    <x v="16"/>
    <x v="0"/>
    <x v="0"/>
    <x v="495"/>
    <x v="44"/>
    <x v="20"/>
    <x v="491"/>
    <x v="1"/>
    <x v="342"/>
    <x v="0"/>
    <x v="482"/>
    <x v="0"/>
    <x v="490"/>
    <x v="489"/>
    <x v="0"/>
    <x v="492"/>
    <x v="429"/>
    <x v="0"/>
    <x v="495"/>
    <x v="0"/>
    <x v="0"/>
    <x v="0"/>
    <x v="0"/>
    <x v="0"/>
    <x v="1"/>
    <x v="0"/>
    <x v="0"/>
    <x v="495"/>
    <x v="20"/>
    <x v="28"/>
    <x v="0"/>
    <x v="0"/>
    <x v="0"/>
    <x v="0"/>
    <x v="4"/>
    <x v="1"/>
    <x v="0"/>
    <x v="4"/>
    <x v="0"/>
    <x v="0"/>
    <x v="0"/>
    <x v="0"/>
    <x v="0"/>
    <x v="434"/>
    <x v="0"/>
    <x v="0"/>
    <x v="0"/>
    <x v="0"/>
    <x v="0"/>
    <x v="0"/>
    <x v="0"/>
    <x v="0"/>
  </r>
  <r>
    <x v="496"/>
    <x v="16"/>
    <x v="17"/>
    <x v="0"/>
    <x v="0"/>
    <x v="0"/>
    <x v="484"/>
    <x v="1"/>
    <x v="0"/>
    <x v="447"/>
    <x v="1"/>
    <x v="1"/>
    <x v="16"/>
    <x v="16"/>
    <x v="0"/>
    <x v="0"/>
    <x v="496"/>
    <x v="148"/>
    <x v="14"/>
    <x v="492"/>
    <x v="1"/>
    <x v="13"/>
    <x v="0"/>
    <x v="483"/>
    <x v="0"/>
    <x v="491"/>
    <x v="490"/>
    <x v="0"/>
    <x v="493"/>
    <x v="430"/>
    <x v="0"/>
    <x v="496"/>
    <x v="0"/>
    <x v="0"/>
    <x v="0"/>
    <x v="0"/>
    <x v="0"/>
    <x v="1"/>
    <x v="0"/>
    <x v="0"/>
    <x v="496"/>
    <x v="20"/>
    <x v="24"/>
    <x v="0"/>
    <x v="0"/>
    <x v="0"/>
    <x v="0"/>
    <x v="4"/>
    <x v="1"/>
    <x v="0"/>
    <x v="4"/>
    <x v="0"/>
    <x v="0"/>
    <x v="0"/>
    <x v="0"/>
    <x v="0"/>
    <x v="138"/>
    <x v="0"/>
    <x v="0"/>
    <x v="0"/>
    <x v="0"/>
    <x v="0"/>
    <x v="0"/>
    <x v="0"/>
    <x v="0"/>
  </r>
  <r>
    <x v="497"/>
    <x v="16"/>
    <x v="17"/>
    <x v="0"/>
    <x v="0"/>
    <x v="0"/>
    <x v="485"/>
    <x v="1"/>
    <x v="0"/>
    <x v="448"/>
    <x v="1"/>
    <x v="1"/>
    <x v="8"/>
    <x v="16"/>
    <x v="0"/>
    <x v="0"/>
    <x v="497"/>
    <x v="7"/>
    <x v="144"/>
    <x v="493"/>
    <x v="1"/>
    <x v="343"/>
    <x v="0"/>
    <x v="484"/>
    <x v="0"/>
    <x v="492"/>
    <x v="491"/>
    <x v="1"/>
    <x v="494"/>
    <x v="431"/>
    <x v="0"/>
    <x v="497"/>
    <x v="0"/>
    <x v="0"/>
    <x v="0"/>
    <x v="0"/>
    <x v="0"/>
    <x v="1"/>
    <x v="0"/>
    <x v="0"/>
    <x v="497"/>
    <x v="20"/>
    <x v="0"/>
    <x v="0"/>
    <x v="0"/>
    <x v="0"/>
    <x v="0"/>
    <x v="4"/>
    <x v="1"/>
    <x v="0"/>
    <x v="4"/>
    <x v="0"/>
    <x v="0"/>
    <x v="0"/>
    <x v="0"/>
    <x v="0"/>
    <x v="435"/>
    <x v="0"/>
    <x v="0"/>
    <x v="0"/>
    <x v="1"/>
    <x v="0"/>
    <x v="0"/>
    <x v="0"/>
    <x v="0"/>
  </r>
  <r>
    <x v="498"/>
    <x v="16"/>
    <x v="17"/>
    <x v="0"/>
    <x v="0"/>
    <x v="0"/>
    <x v="486"/>
    <x v="0"/>
    <x v="0"/>
    <x v="449"/>
    <x v="1"/>
    <x v="1"/>
    <x v="16"/>
    <x v="16"/>
    <x v="0"/>
    <x v="0"/>
    <x v="498"/>
    <x v="42"/>
    <x v="13"/>
    <x v="494"/>
    <x v="1"/>
    <x v="344"/>
    <x v="0"/>
    <x v="485"/>
    <x v="0"/>
    <x v="493"/>
    <x v="492"/>
    <x v="1"/>
    <x v="495"/>
    <x v="6"/>
    <x v="0"/>
    <x v="498"/>
    <x v="0"/>
    <x v="0"/>
    <x v="0"/>
    <x v="0"/>
    <x v="0"/>
    <x v="1"/>
    <x v="0"/>
    <x v="0"/>
    <x v="498"/>
    <x v="12"/>
    <x v="1"/>
    <x v="0"/>
    <x v="0"/>
    <x v="0"/>
    <x v="0"/>
    <x v="4"/>
    <x v="1"/>
    <x v="0"/>
    <x v="4"/>
    <x v="0"/>
    <x v="0"/>
    <x v="0"/>
    <x v="0"/>
    <x v="0"/>
    <x v="436"/>
    <x v="0"/>
    <x v="0"/>
    <x v="0"/>
    <x v="0"/>
    <x v="0"/>
    <x v="0"/>
    <x v="0"/>
    <x v="0"/>
  </r>
  <r>
    <x v="499"/>
    <x v="16"/>
    <x v="17"/>
    <x v="0"/>
    <x v="0"/>
    <x v="0"/>
    <x v="487"/>
    <x v="1"/>
    <x v="0"/>
    <x v="450"/>
    <x v="1"/>
    <x v="1"/>
    <x v="16"/>
    <x v="16"/>
    <x v="0"/>
    <x v="0"/>
    <x v="499"/>
    <x v="47"/>
    <x v="13"/>
    <x v="495"/>
    <x v="1"/>
    <x v="345"/>
    <x v="0"/>
    <x v="486"/>
    <x v="0"/>
    <x v="494"/>
    <x v="493"/>
    <x v="1"/>
    <x v="496"/>
    <x v="432"/>
    <x v="0"/>
    <x v="499"/>
    <x v="0"/>
    <x v="0"/>
    <x v="0"/>
    <x v="0"/>
    <x v="0"/>
    <x v="1"/>
    <x v="0"/>
    <x v="0"/>
    <x v="499"/>
    <x v="12"/>
    <x v="5"/>
    <x v="0"/>
    <x v="0"/>
    <x v="0"/>
    <x v="0"/>
    <x v="4"/>
    <x v="1"/>
    <x v="0"/>
    <x v="4"/>
    <x v="0"/>
    <x v="0"/>
    <x v="0"/>
    <x v="0"/>
    <x v="0"/>
    <x v="436"/>
    <x v="0"/>
    <x v="0"/>
    <x v="0"/>
    <x v="0"/>
    <x v="0"/>
    <x v="0"/>
    <x v="0"/>
    <x v="0"/>
  </r>
  <r>
    <x v="500"/>
    <x v="16"/>
    <x v="17"/>
    <x v="0"/>
    <x v="0"/>
    <x v="0"/>
    <x v="488"/>
    <x v="1"/>
    <x v="0"/>
    <x v="325"/>
    <x v="1"/>
    <x v="1"/>
    <x v="16"/>
    <x v="16"/>
    <x v="0"/>
    <x v="0"/>
    <x v="500"/>
    <x v="42"/>
    <x v="13"/>
    <x v="496"/>
    <x v="1"/>
    <x v="346"/>
    <x v="0"/>
    <x v="487"/>
    <x v="0"/>
    <x v="495"/>
    <x v="494"/>
    <x v="1"/>
    <x v="497"/>
    <x v="433"/>
    <x v="0"/>
    <x v="500"/>
    <x v="0"/>
    <x v="0"/>
    <x v="0"/>
    <x v="0"/>
    <x v="0"/>
    <x v="1"/>
    <x v="0"/>
    <x v="0"/>
    <x v="500"/>
    <x v="12"/>
    <x v="2"/>
    <x v="0"/>
    <x v="0"/>
    <x v="0"/>
    <x v="0"/>
    <x v="4"/>
    <x v="1"/>
    <x v="0"/>
    <x v="4"/>
    <x v="0"/>
    <x v="0"/>
    <x v="0"/>
    <x v="0"/>
    <x v="0"/>
    <x v="436"/>
    <x v="0"/>
    <x v="0"/>
    <x v="0"/>
    <x v="0"/>
    <x v="0"/>
    <x v="0"/>
    <x v="0"/>
    <x v="0"/>
  </r>
  <r>
    <x v="501"/>
    <x v="16"/>
    <x v="17"/>
    <x v="0"/>
    <x v="0"/>
    <x v="0"/>
    <x v="489"/>
    <x v="1"/>
    <x v="0"/>
    <x v="451"/>
    <x v="1"/>
    <x v="1"/>
    <x v="16"/>
    <x v="16"/>
    <x v="0"/>
    <x v="0"/>
    <x v="501"/>
    <x v="7"/>
    <x v="7"/>
    <x v="497"/>
    <x v="1"/>
    <x v="347"/>
    <x v="0"/>
    <x v="488"/>
    <x v="0"/>
    <x v="496"/>
    <x v="495"/>
    <x v="1"/>
    <x v="498"/>
    <x v="434"/>
    <x v="0"/>
    <x v="501"/>
    <x v="0"/>
    <x v="0"/>
    <x v="0"/>
    <x v="0"/>
    <x v="0"/>
    <x v="1"/>
    <x v="0"/>
    <x v="0"/>
    <x v="501"/>
    <x v="12"/>
    <x v="11"/>
    <x v="0"/>
    <x v="0"/>
    <x v="0"/>
    <x v="0"/>
    <x v="4"/>
    <x v="1"/>
    <x v="0"/>
    <x v="4"/>
    <x v="0"/>
    <x v="0"/>
    <x v="0"/>
    <x v="0"/>
    <x v="0"/>
    <x v="437"/>
    <x v="0"/>
    <x v="0"/>
    <x v="0"/>
    <x v="0"/>
    <x v="0"/>
    <x v="0"/>
    <x v="0"/>
    <x v="0"/>
  </r>
  <r>
    <x v="502"/>
    <x v="16"/>
    <x v="17"/>
    <x v="0"/>
    <x v="0"/>
    <x v="0"/>
    <x v="490"/>
    <x v="1"/>
    <x v="0"/>
    <x v="452"/>
    <x v="1"/>
    <x v="1"/>
    <x v="6"/>
    <x v="45"/>
    <x v="0"/>
    <x v="0"/>
    <x v="502"/>
    <x v="51"/>
    <x v="17"/>
    <x v="498"/>
    <x v="1"/>
    <x v="191"/>
    <x v="0"/>
    <x v="489"/>
    <x v="0"/>
    <x v="497"/>
    <x v="496"/>
    <x v="1"/>
    <x v="499"/>
    <x v="435"/>
    <x v="0"/>
    <x v="502"/>
    <x v="0"/>
    <x v="0"/>
    <x v="0"/>
    <x v="0"/>
    <x v="0"/>
    <x v="1"/>
    <x v="0"/>
    <x v="0"/>
    <x v="502"/>
    <x v="12"/>
    <x v="6"/>
    <x v="0"/>
    <x v="0"/>
    <x v="0"/>
    <x v="0"/>
    <x v="4"/>
    <x v="1"/>
    <x v="0"/>
    <x v="4"/>
    <x v="0"/>
    <x v="0"/>
    <x v="0"/>
    <x v="0"/>
    <x v="0"/>
    <x v="438"/>
    <x v="0"/>
    <x v="0"/>
    <x v="0"/>
    <x v="0"/>
    <x v="0"/>
    <x v="0"/>
    <x v="0"/>
    <x v="0"/>
  </r>
  <r>
    <x v="503"/>
    <x v="16"/>
    <x v="17"/>
    <x v="0"/>
    <x v="0"/>
    <x v="0"/>
    <x v="345"/>
    <x v="1"/>
    <x v="0"/>
    <x v="327"/>
    <x v="1"/>
    <x v="1"/>
    <x v="8"/>
    <x v="16"/>
    <x v="0"/>
    <x v="0"/>
    <x v="503"/>
    <x v="53"/>
    <x v="13"/>
    <x v="348"/>
    <x v="1"/>
    <x v="33"/>
    <x v="0"/>
    <x v="339"/>
    <x v="0"/>
    <x v="348"/>
    <x v="347"/>
    <x v="1"/>
    <x v="500"/>
    <x v="436"/>
    <x v="0"/>
    <x v="503"/>
    <x v="0"/>
    <x v="0"/>
    <x v="0"/>
    <x v="0"/>
    <x v="0"/>
    <x v="1"/>
    <x v="0"/>
    <x v="0"/>
    <x v="503"/>
    <x v="12"/>
    <x v="8"/>
    <x v="0"/>
    <x v="0"/>
    <x v="0"/>
    <x v="0"/>
    <x v="4"/>
    <x v="1"/>
    <x v="0"/>
    <x v="4"/>
    <x v="0"/>
    <x v="0"/>
    <x v="0"/>
    <x v="0"/>
    <x v="0"/>
    <x v="439"/>
    <x v="0"/>
    <x v="0"/>
    <x v="0"/>
    <x v="1"/>
    <x v="0"/>
    <x v="0"/>
    <x v="0"/>
    <x v="0"/>
  </r>
  <r>
    <x v="504"/>
    <x v="16"/>
    <x v="17"/>
    <x v="0"/>
    <x v="0"/>
    <x v="0"/>
    <x v="491"/>
    <x v="0"/>
    <x v="0"/>
    <x v="453"/>
    <x v="1"/>
    <x v="1"/>
    <x v="8"/>
    <x v="16"/>
    <x v="0"/>
    <x v="0"/>
    <x v="504"/>
    <x v="7"/>
    <x v="7"/>
    <x v="499"/>
    <x v="1"/>
    <x v="320"/>
    <x v="0"/>
    <x v="490"/>
    <x v="0"/>
    <x v="498"/>
    <x v="497"/>
    <x v="1"/>
    <x v="501"/>
    <x v="6"/>
    <x v="0"/>
    <x v="504"/>
    <x v="0"/>
    <x v="0"/>
    <x v="0"/>
    <x v="0"/>
    <x v="0"/>
    <x v="1"/>
    <x v="0"/>
    <x v="0"/>
    <x v="504"/>
    <x v="12"/>
    <x v="9"/>
    <x v="0"/>
    <x v="0"/>
    <x v="0"/>
    <x v="0"/>
    <x v="4"/>
    <x v="1"/>
    <x v="0"/>
    <x v="4"/>
    <x v="0"/>
    <x v="0"/>
    <x v="0"/>
    <x v="0"/>
    <x v="0"/>
    <x v="440"/>
    <x v="0"/>
    <x v="0"/>
    <x v="0"/>
    <x v="1"/>
    <x v="0"/>
    <x v="0"/>
    <x v="0"/>
    <x v="0"/>
  </r>
  <r>
    <x v="505"/>
    <x v="16"/>
    <x v="17"/>
    <x v="0"/>
    <x v="0"/>
    <x v="0"/>
    <x v="492"/>
    <x v="1"/>
    <x v="0"/>
    <x v="216"/>
    <x v="2"/>
    <x v="1"/>
    <x v="31"/>
    <x v="16"/>
    <x v="0"/>
    <x v="0"/>
    <x v="505"/>
    <x v="44"/>
    <x v="50"/>
    <x v="500"/>
    <x v="1"/>
    <x v="82"/>
    <x v="0"/>
    <x v="491"/>
    <x v="0"/>
    <x v="499"/>
    <x v="498"/>
    <x v="1"/>
    <x v="502"/>
    <x v="437"/>
    <x v="0"/>
    <x v="505"/>
    <x v="0"/>
    <x v="0"/>
    <x v="0"/>
    <x v="0"/>
    <x v="0"/>
    <x v="2"/>
    <x v="0"/>
    <x v="0"/>
    <x v="505"/>
    <x v="12"/>
    <x v="15"/>
    <x v="0"/>
    <x v="0"/>
    <x v="0"/>
    <x v="0"/>
    <x v="4"/>
    <x v="1"/>
    <x v="0"/>
    <x v="4"/>
    <x v="0"/>
    <x v="0"/>
    <x v="0"/>
    <x v="0"/>
    <x v="0"/>
    <x v="441"/>
    <x v="0"/>
    <x v="0"/>
    <x v="0"/>
    <x v="0"/>
    <x v="0"/>
    <x v="0"/>
    <x v="0"/>
    <x v="0"/>
  </r>
  <r>
    <x v="506"/>
    <x v="16"/>
    <x v="17"/>
    <x v="0"/>
    <x v="0"/>
    <x v="0"/>
    <x v="493"/>
    <x v="0"/>
    <x v="0"/>
    <x v="132"/>
    <x v="1"/>
    <x v="1"/>
    <x v="63"/>
    <x v="47"/>
    <x v="0"/>
    <x v="0"/>
    <x v="506"/>
    <x v="42"/>
    <x v="14"/>
    <x v="501"/>
    <x v="1"/>
    <x v="5"/>
    <x v="0"/>
    <x v="492"/>
    <x v="0"/>
    <x v="500"/>
    <x v="499"/>
    <x v="1"/>
    <x v="503"/>
    <x v="438"/>
    <x v="0"/>
    <x v="506"/>
    <x v="0"/>
    <x v="0"/>
    <x v="0"/>
    <x v="0"/>
    <x v="0"/>
    <x v="0"/>
    <x v="0"/>
    <x v="0"/>
    <x v="506"/>
    <x v="12"/>
    <x v="10"/>
    <x v="0"/>
    <x v="0"/>
    <x v="0"/>
    <x v="0"/>
    <x v="4"/>
    <x v="1"/>
    <x v="0"/>
    <x v="4"/>
    <x v="0"/>
    <x v="0"/>
    <x v="0"/>
    <x v="0"/>
    <x v="0"/>
    <x v="442"/>
    <x v="0"/>
    <x v="0"/>
    <x v="0"/>
    <x v="0"/>
    <x v="0"/>
    <x v="0"/>
    <x v="0"/>
    <x v="0"/>
  </r>
  <r>
    <x v="507"/>
    <x v="16"/>
    <x v="17"/>
    <x v="0"/>
    <x v="0"/>
    <x v="0"/>
    <x v="494"/>
    <x v="1"/>
    <x v="0"/>
    <x v="287"/>
    <x v="1"/>
    <x v="1"/>
    <x v="8"/>
    <x v="16"/>
    <x v="0"/>
    <x v="0"/>
    <x v="507"/>
    <x v="149"/>
    <x v="50"/>
    <x v="502"/>
    <x v="1"/>
    <x v="348"/>
    <x v="0"/>
    <x v="493"/>
    <x v="0"/>
    <x v="501"/>
    <x v="500"/>
    <x v="1"/>
    <x v="504"/>
    <x v="439"/>
    <x v="0"/>
    <x v="507"/>
    <x v="0"/>
    <x v="0"/>
    <x v="0"/>
    <x v="0"/>
    <x v="0"/>
    <x v="1"/>
    <x v="0"/>
    <x v="0"/>
    <x v="507"/>
    <x v="12"/>
    <x v="22"/>
    <x v="0"/>
    <x v="0"/>
    <x v="0"/>
    <x v="0"/>
    <x v="4"/>
    <x v="1"/>
    <x v="0"/>
    <x v="4"/>
    <x v="0"/>
    <x v="0"/>
    <x v="0"/>
    <x v="0"/>
    <x v="0"/>
    <x v="443"/>
    <x v="0"/>
    <x v="0"/>
    <x v="0"/>
    <x v="1"/>
    <x v="0"/>
    <x v="0"/>
    <x v="0"/>
    <x v="0"/>
  </r>
  <r>
    <x v="508"/>
    <x v="16"/>
    <x v="17"/>
    <x v="0"/>
    <x v="0"/>
    <x v="0"/>
    <x v="495"/>
    <x v="1"/>
    <x v="0"/>
    <x v="454"/>
    <x v="1"/>
    <x v="1"/>
    <x v="6"/>
    <x v="16"/>
    <x v="0"/>
    <x v="0"/>
    <x v="508"/>
    <x v="53"/>
    <x v="50"/>
    <x v="503"/>
    <x v="1"/>
    <x v="100"/>
    <x v="1"/>
    <x v="494"/>
    <x v="14"/>
    <x v="502"/>
    <x v="501"/>
    <x v="1"/>
    <x v="505"/>
    <x v="440"/>
    <x v="0"/>
    <x v="508"/>
    <x v="0"/>
    <x v="0"/>
    <x v="0"/>
    <x v="0"/>
    <x v="0"/>
    <x v="1"/>
    <x v="0"/>
    <x v="0"/>
    <x v="508"/>
    <x v="12"/>
    <x v="26"/>
    <x v="0"/>
    <x v="0"/>
    <x v="0"/>
    <x v="0"/>
    <x v="4"/>
    <x v="1"/>
    <x v="0"/>
    <x v="4"/>
    <x v="0"/>
    <x v="0"/>
    <x v="0"/>
    <x v="0"/>
    <x v="0"/>
    <x v="137"/>
    <x v="0"/>
    <x v="0"/>
    <x v="0"/>
    <x v="0"/>
    <x v="0"/>
    <x v="0"/>
    <x v="0"/>
    <x v="0"/>
  </r>
  <r>
    <x v="509"/>
    <x v="17"/>
    <x v="18"/>
    <x v="0"/>
    <x v="0"/>
    <x v="0"/>
    <x v="496"/>
    <x v="1"/>
    <x v="0"/>
    <x v="455"/>
    <x v="2"/>
    <x v="1"/>
    <x v="11"/>
    <x v="35"/>
    <x v="0"/>
    <x v="0"/>
    <x v="509"/>
    <x v="7"/>
    <x v="7"/>
    <x v="504"/>
    <x v="2"/>
    <x v="349"/>
    <x v="0"/>
    <x v="495"/>
    <x v="0"/>
    <x v="503"/>
    <x v="502"/>
    <x v="1"/>
    <x v="506"/>
    <x v="441"/>
    <x v="0"/>
    <x v="509"/>
    <x v="0"/>
    <x v="0"/>
    <x v="0"/>
    <x v="0"/>
    <x v="0"/>
    <x v="1"/>
    <x v="0"/>
    <x v="0"/>
    <x v="509"/>
    <x v="5"/>
    <x v="14"/>
    <x v="0"/>
    <x v="0"/>
    <x v="0"/>
    <x v="0"/>
    <x v="244"/>
    <x v="0"/>
    <x v="0"/>
    <x v="251"/>
    <x v="0"/>
    <x v="0"/>
    <x v="0"/>
    <x v="0"/>
    <x v="0"/>
    <x v="444"/>
    <x v="0"/>
    <x v="0"/>
    <x v="0"/>
    <x v="0"/>
    <x v="0"/>
    <x v="0"/>
    <x v="0"/>
    <x v="0"/>
  </r>
  <r>
    <x v="510"/>
    <x v="17"/>
    <x v="18"/>
    <x v="0"/>
    <x v="0"/>
    <x v="0"/>
    <x v="497"/>
    <x v="1"/>
    <x v="0"/>
    <x v="456"/>
    <x v="2"/>
    <x v="1"/>
    <x v="11"/>
    <x v="35"/>
    <x v="0"/>
    <x v="0"/>
    <x v="510"/>
    <x v="150"/>
    <x v="13"/>
    <x v="505"/>
    <x v="2"/>
    <x v="350"/>
    <x v="0"/>
    <x v="496"/>
    <x v="0"/>
    <x v="504"/>
    <x v="503"/>
    <x v="1"/>
    <x v="507"/>
    <x v="442"/>
    <x v="0"/>
    <x v="510"/>
    <x v="0"/>
    <x v="0"/>
    <x v="0"/>
    <x v="0"/>
    <x v="0"/>
    <x v="0"/>
    <x v="0"/>
    <x v="0"/>
    <x v="510"/>
    <x v="15"/>
    <x v="28"/>
    <x v="0"/>
    <x v="0"/>
    <x v="0"/>
    <x v="0"/>
    <x v="245"/>
    <x v="0"/>
    <x v="0"/>
    <x v="252"/>
    <x v="0"/>
    <x v="0"/>
    <x v="0"/>
    <x v="0"/>
    <x v="0"/>
    <x v="445"/>
    <x v="0"/>
    <x v="0"/>
    <x v="0"/>
    <x v="0"/>
    <x v="0"/>
    <x v="0"/>
    <x v="0"/>
    <x v="0"/>
  </r>
  <r>
    <x v="511"/>
    <x v="17"/>
    <x v="18"/>
    <x v="0"/>
    <x v="0"/>
    <x v="0"/>
    <x v="498"/>
    <x v="1"/>
    <x v="0"/>
    <x v="457"/>
    <x v="1"/>
    <x v="1"/>
    <x v="11"/>
    <x v="35"/>
    <x v="0"/>
    <x v="0"/>
    <x v="511"/>
    <x v="151"/>
    <x v="13"/>
    <x v="506"/>
    <x v="1"/>
    <x v="351"/>
    <x v="0"/>
    <x v="497"/>
    <x v="0"/>
    <x v="505"/>
    <x v="504"/>
    <x v="1"/>
    <x v="508"/>
    <x v="6"/>
    <x v="0"/>
    <x v="511"/>
    <x v="0"/>
    <x v="0"/>
    <x v="0"/>
    <x v="0"/>
    <x v="0"/>
    <x v="2"/>
    <x v="0"/>
    <x v="0"/>
    <x v="511"/>
    <x v="15"/>
    <x v="10"/>
    <x v="0"/>
    <x v="0"/>
    <x v="0"/>
    <x v="0"/>
    <x v="213"/>
    <x v="0"/>
    <x v="0"/>
    <x v="217"/>
    <x v="0"/>
    <x v="0"/>
    <x v="0"/>
    <x v="0"/>
    <x v="0"/>
    <x v="371"/>
    <x v="0"/>
    <x v="0"/>
    <x v="0"/>
    <x v="0"/>
    <x v="0"/>
    <x v="0"/>
    <x v="0"/>
    <x v="0"/>
  </r>
  <r>
    <x v="512"/>
    <x v="17"/>
    <x v="18"/>
    <x v="0"/>
    <x v="0"/>
    <x v="0"/>
    <x v="499"/>
    <x v="1"/>
    <x v="1"/>
    <x v="458"/>
    <x v="1"/>
    <x v="1"/>
    <x v="11"/>
    <x v="48"/>
    <x v="0"/>
    <x v="0"/>
    <x v="512"/>
    <x v="7"/>
    <x v="7"/>
    <x v="507"/>
    <x v="1"/>
    <x v="82"/>
    <x v="0"/>
    <x v="498"/>
    <x v="0"/>
    <x v="506"/>
    <x v="505"/>
    <x v="1"/>
    <x v="509"/>
    <x v="443"/>
    <x v="0"/>
    <x v="512"/>
    <x v="0"/>
    <x v="0"/>
    <x v="0"/>
    <x v="0"/>
    <x v="0"/>
    <x v="0"/>
    <x v="0"/>
    <x v="0"/>
    <x v="512"/>
    <x v="15"/>
    <x v="23"/>
    <x v="0"/>
    <x v="0"/>
    <x v="0"/>
    <x v="0"/>
    <x v="246"/>
    <x v="0"/>
    <x v="1"/>
    <x v="253"/>
    <x v="0"/>
    <x v="0"/>
    <x v="0"/>
    <x v="0"/>
    <x v="0"/>
    <x v="371"/>
    <x v="0"/>
    <x v="0"/>
    <x v="0"/>
    <x v="0"/>
    <x v="0"/>
    <x v="0"/>
    <x v="0"/>
    <x v="0"/>
  </r>
  <r>
    <x v="513"/>
    <x v="17"/>
    <x v="18"/>
    <x v="0"/>
    <x v="0"/>
    <x v="0"/>
    <x v="500"/>
    <x v="1"/>
    <x v="0"/>
    <x v="459"/>
    <x v="2"/>
    <x v="1"/>
    <x v="11"/>
    <x v="29"/>
    <x v="0"/>
    <x v="0"/>
    <x v="513"/>
    <x v="7"/>
    <x v="7"/>
    <x v="508"/>
    <x v="2"/>
    <x v="294"/>
    <x v="0"/>
    <x v="499"/>
    <x v="0"/>
    <x v="507"/>
    <x v="506"/>
    <x v="1"/>
    <x v="510"/>
    <x v="444"/>
    <x v="0"/>
    <x v="513"/>
    <x v="0"/>
    <x v="0"/>
    <x v="0"/>
    <x v="0"/>
    <x v="0"/>
    <x v="0"/>
    <x v="0"/>
    <x v="0"/>
    <x v="513"/>
    <x v="15"/>
    <x v="17"/>
    <x v="0"/>
    <x v="0"/>
    <x v="0"/>
    <x v="0"/>
    <x v="247"/>
    <x v="0"/>
    <x v="0"/>
    <x v="254"/>
    <x v="0"/>
    <x v="0"/>
    <x v="0"/>
    <x v="0"/>
    <x v="0"/>
    <x v="446"/>
    <x v="0"/>
    <x v="0"/>
    <x v="0"/>
    <x v="0"/>
    <x v="0"/>
    <x v="0"/>
    <x v="0"/>
    <x v="0"/>
  </r>
  <r>
    <x v="514"/>
    <x v="17"/>
    <x v="18"/>
    <x v="0"/>
    <x v="0"/>
    <x v="0"/>
    <x v="501"/>
    <x v="0"/>
    <x v="0"/>
    <x v="460"/>
    <x v="1"/>
    <x v="1"/>
    <x v="147"/>
    <x v="49"/>
    <x v="0"/>
    <x v="0"/>
    <x v="514"/>
    <x v="7"/>
    <x v="7"/>
    <x v="509"/>
    <x v="1"/>
    <x v="352"/>
    <x v="0"/>
    <x v="500"/>
    <x v="0"/>
    <x v="508"/>
    <x v="507"/>
    <x v="1"/>
    <x v="511"/>
    <x v="300"/>
    <x v="0"/>
    <x v="514"/>
    <x v="0"/>
    <x v="0"/>
    <x v="0"/>
    <x v="0"/>
    <x v="0"/>
    <x v="0"/>
    <x v="0"/>
    <x v="0"/>
    <x v="514"/>
    <x v="15"/>
    <x v="21"/>
    <x v="0"/>
    <x v="0"/>
    <x v="0"/>
    <x v="0"/>
    <x v="248"/>
    <x v="0"/>
    <x v="0"/>
    <x v="255"/>
    <x v="0"/>
    <x v="0"/>
    <x v="0"/>
    <x v="0"/>
    <x v="0"/>
    <x v="447"/>
    <x v="0"/>
    <x v="0"/>
    <x v="0"/>
    <x v="1"/>
    <x v="0"/>
    <x v="0"/>
    <x v="0"/>
    <x v="0"/>
  </r>
  <r>
    <x v="515"/>
    <x v="17"/>
    <x v="18"/>
    <x v="0"/>
    <x v="0"/>
    <x v="0"/>
    <x v="502"/>
    <x v="1"/>
    <x v="0"/>
    <x v="461"/>
    <x v="1"/>
    <x v="1"/>
    <x v="8"/>
    <x v="35"/>
    <x v="0"/>
    <x v="0"/>
    <x v="515"/>
    <x v="7"/>
    <x v="7"/>
    <x v="510"/>
    <x v="2"/>
    <x v="353"/>
    <x v="0"/>
    <x v="501"/>
    <x v="0"/>
    <x v="509"/>
    <x v="508"/>
    <x v="1"/>
    <x v="512"/>
    <x v="445"/>
    <x v="0"/>
    <x v="515"/>
    <x v="0"/>
    <x v="0"/>
    <x v="0"/>
    <x v="0"/>
    <x v="0"/>
    <x v="0"/>
    <x v="0"/>
    <x v="0"/>
    <x v="515"/>
    <x v="15"/>
    <x v="4"/>
    <x v="0"/>
    <x v="0"/>
    <x v="0"/>
    <x v="0"/>
    <x v="249"/>
    <x v="0"/>
    <x v="0"/>
    <x v="256"/>
    <x v="0"/>
    <x v="0"/>
    <x v="0"/>
    <x v="0"/>
    <x v="0"/>
    <x v="448"/>
    <x v="0"/>
    <x v="0"/>
    <x v="0"/>
    <x v="1"/>
    <x v="0"/>
    <x v="0"/>
    <x v="0"/>
    <x v="0"/>
  </r>
  <r>
    <x v="516"/>
    <x v="17"/>
    <x v="18"/>
    <x v="0"/>
    <x v="0"/>
    <x v="0"/>
    <x v="503"/>
    <x v="1"/>
    <x v="1"/>
    <x v="208"/>
    <x v="0"/>
    <x v="1"/>
    <x v="12"/>
    <x v="35"/>
    <x v="0"/>
    <x v="0"/>
    <x v="516"/>
    <x v="7"/>
    <x v="7"/>
    <x v="511"/>
    <x v="2"/>
    <x v="72"/>
    <x v="0"/>
    <x v="502"/>
    <x v="0"/>
    <x v="510"/>
    <x v="509"/>
    <x v="1"/>
    <x v="513"/>
    <x v="446"/>
    <x v="0"/>
    <x v="516"/>
    <x v="0"/>
    <x v="0"/>
    <x v="0"/>
    <x v="0"/>
    <x v="0"/>
    <x v="1"/>
    <x v="0"/>
    <x v="0"/>
    <x v="516"/>
    <x v="5"/>
    <x v="11"/>
    <x v="0"/>
    <x v="0"/>
    <x v="0"/>
    <x v="0"/>
    <x v="30"/>
    <x v="0"/>
    <x v="1"/>
    <x v="257"/>
    <x v="0"/>
    <x v="0"/>
    <x v="0"/>
    <x v="0"/>
    <x v="0"/>
    <x v="449"/>
    <x v="0"/>
    <x v="0"/>
    <x v="0"/>
    <x v="1"/>
    <x v="0"/>
    <x v="0"/>
    <x v="0"/>
    <x v="0"/>
  </r>
  <r>
    <x v="517"/>
    <x v="17"/>
    <x v="18"/>
    <x v="0"/>
    <x v="0"/>
    <x v="0"/>
    <x v="504"/>
    <x v="0"/>
    <x v="0"/>
    <x v="67"/>
    <x v="1"/>
    <x v="1"/>
    <x v="129"/>
    <x v="50"/>
    <x v="0"/>
    <x v="0"/>
    <x v="517"/>
    <x v="7"/>
    <x v="7"/>
    <x v="512"/>
    <x v="1"/>
    <x v="354"/>
    <x v="0"/>
    <x v="503"/>
    <x v="0"/>
    <x v="511"/>
    <x v="510"/>
    <x v="1"/>
    <x v="514"/>
    <x v="6"/>
    <x v="0"/>
    <x v="517"/>
    <x v="0"/>
    <x v="0"/>
    <x v="0"/>
    <x v="0"/>
    <x v="0"/>
    <x v="0"/>
    <x v="0"/>
    <x v="0"/>
    <x v="517"/>
    <x v="15"/>
    <x v="25"/>
    <x v="0"/>
    <x v="0"/>
    <x v="0"/>
    <x v="0"/>
    <x v="250"/>
    <x v="0"/>
    <x v="0"/>
    <x v="258"/>
    <x v="0"/>
    <x v="0"/>
    <x v="0"/>
    <x v="0"/>
    <x v="0"/>
    <x v="450"/>
    <x v="0"/>
    <x v="0"/>
    <x v="0"/>
    <x v="0"/>
    <x v="0"/>
    <x v="0"/>
    <x v="0"/>
    <x v="0"/>
  </r>
  <r>
    <x v="518"/>
    <x v="17"/>
    <x v="18"/>
    <x v="0"/>
    <x v="0"/>
    <x v="0"/>
    <x v="505"/>
    <x v="0"/>
    <x v="0"/>
    <x v="462"/>
    <x v="1"/>
    <x v="1"/>
    <x v="11"/>
    <x v="29"/>
    <x v="0"/>
    <x v="0"/>
    <x v="518"/>
    <x v="7"/>
    <x v="7"/>
    <x v="513"/>
    <x v="2"/>
    <x v="355"/>
    <x v="0"/>
    <x v="504"/>
    <x v="0"/>
    <x v="512"/>
    <x v="511"/>
    <x v="1"/>
    <x v="515"/>
    <x v="447"/>
    <x v="0"/>
    <x v="518"/>
    <x v="0"/>
    <x v="0"/>
    <x v="0"/>
    <x v="0"/>
    <x v="0"/>
    <x v="0"/>
    <x v="0"/>
    <x v="0"/>
    <x v="518"/>
    <x v="15"/>
    <x v="15"/>
    <x v="0"/>
    <x v="0"/>
    <x v="0"/>
    <x v="0"/>
    <x v="251"/>
    <x v="0"/>
    <x v="0"/>
    <x v="259"/>
    <x v="0"/>
    <x v="0"/>
    <x v="0"/>
    <x v="0"/>
    <x v="0"/>
    <x v="451"/>
    <x v="0"/>
    <x v="0"/>
    <x v="0"/>
    <x v="0"/>
    <x v="0"/>
    <x v="0"/>
    <x v="0"/>
    <x v="0"/>
  </r>
  <r>
    <x v="519"/>
    <x v="17"/>
    <x v="18"/>
    <x v="0"/>
    <x v="0"/>
    <x v="0"/>
    <x v="506"/>
    <x v="1"/>
    <x v="0"/>
    <x v="463"/>
    <x v="0"/>
    <x v="1"/>
    <x v="28"/>
    <x v="35"/>
    <x v="0"/>
    <x v="0"/>
    <x v="519"/>
    <x v="150"/>
    <x v="145"/>
    <x v="514"/>
    <x v="2"/>
    <x v="30"/>
    <x v="0"/>
    <x v="505"/>
    <x v="0"/>
    <x v="513"/>
    <x v="512"/>
    <x v="1"/>
    <x v="516"/>
    <x v="448"/>
    <x v="0"/>
    <x v="519"/>
    <x v="0"/>
    <x v="0"/>
    <x v="0"/>
    <x v="0"/>
    <x v="0"/>
    <x v="1"/>
    <x v="0"/>
    <x v="0"/>
    <x v="519"/>
    <x v="5"/>
    <x v="3"/>
    <x v="0"/>
    <x v="0"/>
    <x v="0"/>
    <x v="0"/>
    <x v="252"/>
    <x v="0"/>
    <x v="0"/>
    <x v="260"/>
    <x v="0"/>
    <x v="0"/>
    <x v="0"/>
    <x v="0"/>
    <x v="0"/>
    <x v="452"/>
    <x v="0"/>
    <x v="0"/>
    <x v="0"/>
    <x v="0"/>
    <x v="0"/>
    <x v="0"/>
    <x v="0"/>
    <x v="0"/>
  </r>
  <r>
    <x v="520"/>
    <x v="17"/>
    <x v="18"/>
    <x v="0"/>
    <x v="0"/>
    <x v="0"/>
    <x v="507"/>
    <x v="1"/>
    <x v="1"/>
    <x v="47"/>
    <x v="1"/>
    <x v="1"/>
    <x v="11"/>
    <x v="35"/>
    <x v="0"/>
    <x v="0"/>
    <x v="520"/>
    <x v="7"/>
    <x v="7"/>
    <x v="515"/>
    <x v="2"/>
    <x v="94"/>
    <x v="0"/>
    <x v="506"/>
    <x v="0"/>
    <x v="514"/>
    <x v="513"/>
    <x v="1"/>
    <x v="517"/>
    <x v="449"/>
    <x v="0"/>
    <x v="520"/>
    <x v="0"/>
    <x v="0"/>
    <x v="0"/>
    <x v="0"/>
    <x v="0"/>
    <x v="0"/>
    <x v="0"/>
    <x v="0"/>
    <x v="520"/>
    <x v="15"/>
    <x v="19"/>
    <x v="0"/>
    <x v="0"/>
    <x v="0"/>
    <x v="0"/>
    <x v="253"/>
    <x v="0"/>
    <x v="1"/>
    <x v="261"/>
    <x v="0"/>
    <x v="0"/>
    <x v="0"/>
    <x v="0"/>
    <x v="0"/>
    <x v="195"/>
    <x v="0"/>
    <x v="0"/>
    <x v="0"/>
    <x v="0"/>
    <x v="0"/>
    <x v="0"/>
    <x v="0"/>
    <x v="0"/>
  </r>
  <r>
    <x v="521"/>
    <x v="17"/>
    <x v="18"/>
    <x v="0"/>
    <x v="0"/>
    <x v="0"/>
    <x v="508"/>
    <x v="0"/>
    <x v="1"/>
    <x v="464"/>
    <x v="1"/>
    <x v="1"/>
    <x v="6"/>
    <x v="50"/>
    <x v="0"/>
    <x v="0"/>
    <x v="521"/>
    <x v="7"/>
    <x v="7"/>
    <x v="516"/>
    <x v="2"/>
    <x v="356"/>
    <x v="0"/>
    <x v="507"/>
    <x v="0"/>
    <x v="515"/>
    <x v="514"/>
    <x v="1"/>
    <x v="518"/>
    <x v="450"/>
    <x v="0"/>
    <x v="521"/>
    <x v="0"/>
    <x v="0"/>
    <x v="0"/>
    <x v="0"/>
    <x v="0"/>
    <x v="0"/>
    <x v="0"/>
    <x v="0"/>
    <x v="521"/>
    <x v="15"/>
    <x v="20"/>
    <x v="0"/>
    <x v="0"/>
    <x v="0"/>
    <x v="0"/>
    <x v="254"/>
    <x v="0"/>
    <x v="1"/>
    <x v="262"/>
    <x v="0"/>
    <x v="0"/>
    <x v="0"/>
    <x v="0"/>
    <x v="0"/>
    <x v="453"/>
    <x v="0"/>
    <x v="0"/>
    <x v="0"/>
    <x v="0"/>
    <x v="0"/>
    <x v="0"/>
    <x v="0"/>
    <x v="0"/>
  </r>
  <r>
    <x v="522"/>
    <x v="17"/>
    <x v="18"/>
    <x v="0"/>
    <x v="0"/>
    <x v="0"/>
    <x v="509"/>
    <x v="1"/>
    <x v="1"/>
    <x v="465"/>
    <x v="1"/>
    <x v="1"/>
    <x v="8"/>
    <x v="35"/>
    <x v="0"/>
    <x v="0"/>
    <x v="522"/>
    <x v="7"/>
    <x v="7"/>
    <x v="517"/>
    <x v="1"/>
    <x v="8"/>
    <x v="0"/>
    <x v="508"/>
    <x v="0"/>
    <x v="516"/>
    <x v="515"/>
    <x v="1"/>
    <x v="519"/>
    <x v="6"/>
    <x v="0"/>
    <x v="522"/>
    <x v="0"/>
    <x v="0"/>
    <x v="0"/>
    <x v="0"/>
    <x v="0"/>
    <x v="3"/>
    <x v="0"/>
    <x v="0"/>
    <x v="522"/>
    <x v="5"/>
    <x v="9"/>
    <x v="0"/>
    <x v="0"/>
    <x v="0"/>
    <x v="0"/>
    <x v="173"/>
    <x v="0"/>
    <x v="1"/>
    <x v="263"/>
    <x v="0"/>
    <x v="0"/>
    <x v="0"/>
    <x v="0"/>
    <x v="0"/>
    <x v="454"/>
    <x v="0"/>
    <x v="0"/>
    <x v="0"/>
    <x v="1"/>
    <x v="0"/>
    <x v="0"/>
    <x v="0"/>
    <x v="0"/>
  </r>
  <r>
    <x v="523"/>
    <x v="17"/>
    <x v="18"/>
    <x v="0"/>
    <x v="0"/>
    <x v="0"/>
    <x v="510"/>
    <x v="1"/>
    <x v="1"/>
    <x v="466"/>
    <x v="0"/>
    <x v="0"/>
    <x v="6"/>
    <x v="50"/>
    <x v="0"/>
    <x v="0"/>
    <x v="523"/>
    <x v="152"/>
    <x v="21"/>
    <x v="518"/>
    <x v="2"/>
    <x v="357"/>
    <x v="0"/>
    <x v="509"/>
    <x v="0"/>
    <x v="517"/>
    <x v="516"/>
    <x v="1"/>
    <x v="520"/>
    <x v="451"/>
    <x v="0"/>
    <x v="523"/>
    <x v="0"/>
    <x v="0"/>
    <x v="0"/>
    <x v="0"/>
    <x v="0"/>
    <x v="0"/>
    <x v="0"/>
    <x v="0"/>
    <x v="523"/>
    <x v="5"/>
    <x v="12"/>
    <x v="0"/>
    <x v="0"/>
    <x v="0"/>
    <x v="0"/>
    <x v="255"/>
    <x v="0"/>
    <x v="1"/>
    <x v="264"/>
    <x v="0"/>
    <x v="0"/>
    <x v="0"/>
    <x v="0"/>
    <x v="0"/>
    <x v="337"/>
    <x v="0"/>
    <x v="0"/>
    <x v="0"/>
    <x v="0"/>
    <x v="0"/>
    <x v="0"/>
    <x v="0"/>
    <x v="0"/>
  </r>
  <r>
    <x v="524"/>
    <x v="17"/>
    <x v="18"/>
    <x v="0"/>
    <x v="0"/>
    <x v="0"/>
    <x v="511"/>
    <x v="1"/>
    <x v="0"/>
    <x v="467"/>
    <x v="0"/>
    <x v="1"/>
    <x v="12"/>
    <x v="35"/>
    <x v="0"/>
    <x v="0"/>
    <x v="524"/>
    <x v="7"/>
    <x v="7"/>
    <x v="519"/>
    <x v="2"/>
    <x v="51"/>
    <x v="0"/>
    <x v="510"/>
    <x v="0"/>
    <x v="518"/>
    <x v="517"/>
    <x v="1"/>
    <x v="521"/>
    <x v="452"/>
    <x v="0"/>
    <x v="524"/>
    <x v="0"/>
    <x v="0"/>
    <x v="0"/>
    <x v="0"/>
    <x v="0"/>
    <x v="0"/>
    <x v="0"/>
    <x v="0"/>
    <x v="524"/>
    <x v="15"/>
    <x v="0"/>
    <x v="0"/>
    <x v="0"/>
    <x v="0"/>
    <x v="0"/>
    <x v="255"/>
    <x v="0"/>
    <x v="0"/>
    <x v="265"/>
    <x v="0"/>
    <x v="0"/>
    <x v="0"/>
    <x v="0"/>
    <x v="0"/>
    <x v="455"/>
    <x v="0"/>
    <x v="0"/>
    <x v="0"/>
    <x v="1"/>
    <x v="0"/>
    <x v="0"/>
    <x v="0"/>
    <x v="0"/>
  </r>
  <r>
    <x v="525"/>
    <x v="17"/>
    <x v="18"/>
    <x v="0"/>
    <x v="0"/>
    <x v="0"/>
    <x v="297"/>
    <x v="0"/>
    <x v="0"/>
    <x v="282"/>
    <x v="1"/>
    <x v="1"/>
    <x v="8"/>
    <x v="35"/>
    <x v="0"/>
    <x v="0"/>
    <x v="525"/>
    <x v="99"/>
    <x v="97"/>
    <x v="300"/>
    <x v="0"/>
    <x v="225"/>
    <x v="0"/>
    <x v="292"/>
    <x v="0"/>
    <x v="300"/>
    <x v="299"/>
    <x v="1"/>
    <x v="522"/>
    <x v="453"/>
    <x v="0"/>
    <x v="525"/>
    <x v="0"/>
    <x v="0"/>
    <x v="0"/>
    <x v="0"/>
    <x v="0"/>
    <x v="0"/>
    <x v="0"/>
    <x v="0"/>
    <x v="525"/>
    <x v="15"/>
    <x v="26"/>
    <x v="0"/>
    <x v="0"/>
    <x v="0"/>
    <x v="0"/>
    <x v="256"/>
    <x v="0"/>
    <x v="0"/>
    <x v="266"/>
    <x v="0"/>
    <x v="0"/>
    <x v="0"/>
    <x v="0"/>
    <x v="0"/>
    <x v="273"/>
    <x v="0"/>
    <x v="0"/>
    <x v="0"/>
    <x v="1"/>
    <x v="0"/>
    <x v="0"/>
    <x v="0"/>
    <x v="0"/>
  </r>
  <r>
    <x v="526"/>
    <x v="17"/>
    <x v="18"/>
    <x v="0"/>
    <x v="0"/>
    <x v="0"/>
    <x v="512"/>
    <x v="0"/>
    <x v="0"/>
    <x v="385"/>
    <x v="2"/>
    <x v="1"/>
    <x v="147"/>
    <x v="51"/>
    <x v="1"/>
    <x v="1"/>
    <x v="526"/>
    <x v="100"/>
    <x v="17"/>
    <x v="520"/>
    <x v="1"/>
    <x v="2"/>
    <x v="0"/>
    <x v="511"/>
    <x v="0"/>
    <x v="519"/>
    <x v="518"/>
    <x v="1"/>
    <x v="523"/>
    <x v="454"/>
    <x v="0"/>
    <x v="526"/>
    <x v="0"/>
    <x v="0"/>
    <x v="0"/>
    <x v="0"/>
    <x v="0"/>
    <x v="0"/>
    <x v="0"/>
    <x v="0"/>
    <x v="526"/>
    <x v="15"/>
    <x v="16"/>
    <x v="0"/>
    <x v="0"/>
    <x v="0"/>
    <x v="0"/>
    <x v="4"/>
    <x v="1"/>
    <x v="0"/>
    <x v="4"/>
    <x v="0"/>
    <x v="0"/>
    <x v="0"/>
    <x v="0"/>
    <x v="0"/>
    <x v="456"/>
    <x v="0"/>
    <x v="0"/>
    <x v="0"/>
    <x v="1"/>
    <x v="0"/>
    <x v="0"/>
    <x v="0"/>
    <x v="0"/>
  </r>
  <r>
    <x v="527"/>
    <x v="17"/>
    <x v="18"/>
    <x v="0"/>
    <x v="0"/>
    <x v="0"/>
    <x v="513"/>
    <x v="0"/>
    <x v="0"/>
    <x v="193"/>
    <x v="1"/>
    <x v="1"/>
    <x v="107"/>
    <x v="29"/>
    <x v="0"/>
    <x v="0"/>
    <x v="527"/>
    <x v="7"/>
    <x v="7"/>
    <x v="521"/>
    <x v="1"/>
    <x v="358"/>
    <x v="0"/>
    <x v="512"/>
    <x v="0"/>
    <x v="520"/>
    <x v="519"/>
    <x v="1"/>
    <x v="524"/>
    <x v="455"/>
    <x v="0"/>
    <x v="527"/>
    <x v="0"/>
    <x v="0"/>
    <x v="0"/>
    <x v="0"/>
    <x v="0"/>
    <x v="1"/>
    <x v="0"/>
    <x v="0"/>
    <x v="527"/>
    <x v="15"/>
    <x v="22"/>
    <x v="0"/>
    <x v="0"/>
    <x v="0"/>
    <x v="0"/>
    <x v="4"/>
    <x v="1"/>
    <x v="0"/>
    <x v="4"/>
    <x v="0"/>
    <x v="0"/>
    <x v="0"/>
    <x v="0"/>
    <x v="0"/>
    <x v="457"/>
    <x v="0"/>
    <x v="0"/>
    <x v="0"/>
    <x v="0"/>
    <x v="0"/>
    <x v="0"/>
    <x v="0"/>
    <x v="0"/>
  </r>
  <r>
    <x v="528"/>
    <x v="17"/>
    <x v="18"/>
    <x v="0"/>
    <x v="0"/>
    <x v="0"/>
    <x v="514"/>
    <x v="1"/>
    <x v="0"/>
    <x v="197"/>
    <x v="0"/>
    <x v="0"/>
    <x v="75"/>
    <x v="35"/>
    <x v="0"/>
    <x v="2"/>
    <x v="528"/>
    <x v="153"/>
    <x v="146"/>
    <x v="522"/>
    <x v="2"/>
    <x v="359"/>
    <x v="0"/>
    <x v="513"/>
    <x v="0"/>
    <x v="521"/>
    <x v="520"/>
    <x v="1"/>
    <x v="525"/>
    <x v="456"/>
    <x v="0"/>
    <x v="528"/>
    <x v="0"/>
    <x v="0"/>
    <x v="0"/>
    <x v="0"/>
    <x v="0"/>
    <x v="0"/>
    <x v="0"/>
    <x v="0"/>
    <x v="528"/>
    <x v="15"/>
    <x v="18"/>
    <x v="0"/>
    <x v="0"/>
    <x v="0"/>
    <x v="0"/>
    <x v="4"/>
    <x v="1"/>
    <x v="0"/>
    <x v="4"/>
    <x v="0"/>
    <x v="0"/>
    <x v="0"/>
    <x v="0"/>
    <x v="0"/>
    <x v="458"/>
    <x v="0"/>
    <x v="0"/>
    <x v="0"/>
    <x v="0"/>
    <x v="0"/>
    <x v="0"/>
    <x v="0"/>
    <x v="0"/>
  </r>
  <r>
    <x v="529"/>
    <x v="17"/>
    <x v="18"/>
    <x v="0"/>
    <x v="0"/>
    <x v="0"/>
    <x v="515"/>
    <x v="0"/>
    <x v="0"/>
    <x v="468"/>
    <x v="1"/>
    <x v="1"/>
    <x v="148"/>
    <x v="35"/>
    <x v="0"/>
    <x v="0"/>
    <x v="529"/>
    <x v="7"/>
    <x v="7"/>
    <x v="523"/>
    <x v="1"/>
    <x v="360"/>
    <x v="0"/>
    <x v="514"/>
    <x v="0"/>
    <x v="522"/>
    <x v="521"/>
    <x v="1"/>
    <x v="526"/>
    <x v="457"/>
    <x v="0"/>
    <x v="529"/>
    <x v="0"/>
    <x v="0"/>
    <x v="0"/>
    <x v="0"/>
    <x v="0"/>
    <x v="1"/>
    <x v="0"/>
    <x v="0"/>
    <x v="529"/>
    <x v="15"/>
    <x v="27"/>
    <x v="0"/>
    <x v="0"/>
    <x v="0"/>
    <x v="0"/>
    <x v="4"/>
    <x v="1"/>
    <x v="0"/>
    <x v="4"/>
    <x v="0"/>
    <x v="0"/>
    <x v="0"/>
    <x v="0"/>
    <x v="0"/>
    <x v="459"/>
    <x v="0"/>
    <x v="0"/>
    <x v="0"/>
    <x v="0"/>
    <x v="0"/>
    <x v="0"/>
    <x v="0"/>
    <x v="0"/>
  </r>
  <r>
    <x v="530"/>
    <x v="17"/>
    <x v="18"/>
    <x v="0"/>
    <x v="0"/>
    <x v="0"/>
    <x v="516"/>
    <x v="0"/>
    <x v="0"/>
    <x v="469"/>
    <x v="0"/>
    <x v="1"/>
    <x v="149"/>
    <x v="29"/>
    <x v="0"/>
    <x v="0"/>
    <x v="530"/>
    <x v="154"/>
    <x v="147"/>
    <x v="524"/>
    <x v="2"/>
    <x v="361"/>
    <x v="0"/>
    <x v="515"/>
    <x v="0"/>
    <x v="523"/>
    <x v="522"/>
    <x v="1"/>
    <x v="527"/>
    <x v="458"/>
    <x v="0"/>
    <x v="530"/>
    <x v="0"/>
    <x v="0"/>
    <x v="0"/>
    <x v="0"/>
    <x v="0"/>
    <x v="0"/>
    <x v="0"/>
    <x v="0"/>
    <x v="530"/>
    <x v="15"/>
    <x v="24"/>
    <x v="0"/>
    <x v="0"/>
    <x v="0"/>
    <x v="0"/>
    <x v="4"/>
    <x v="1"/>
    <x v="0"/>
    <x v="4"/>
    <x v="0"/>
    <x v="0"/>
    <x v="0"/>
    <x v="0"/>
    <x v="0"/>
    <x v="460"/>
    <x v="0"/>
    <x v="0"/>
    <x v="0"/>
    <x v="0"/>
    <x v="0"/>
    <x v="0"/>
    <x v="0"/>
    <x v="0"/>
  </r>
  <r>
    <x v="531"/>
    <x v="17"/>
    <x v="18"/>
    <x v="0"/>
    <x v="0"/>
    <x v="0"/>
    <x v="86"/>
    <x v="0"/>
    <x v="3"/>
    <x v="470"/>
    <x v="1"/>
    <x v="1"/>
    <x v="150"/>
    <x v="35"/>
    <x v="0"/>
    <x v="0"/>
    <x v="531"/>
    <x v="7"/>
    <x v="7"/>
    <x v="525"/>
    <x v="1"/>
    <x v="362"/>
    <x v="0"/>
    <x v="516"/>
    <x v="0"/>
    <x v="524"/>
    <x v="523"/>
    <x v="1"/>
    <x v="528"/>
    <x v="6"/>
    <x v="0"/>
    <x v="531"/>
    <x v="0"/>
    <x v="0"/>
    <x v="0"/>
    <x v="0"/>
    <x v="0"/>
    <x v="0"/>
    <x v="0"/>
    <x v="0"/>
    <x v="531"/>
    <x v="15"/>
    <x v="29"/>
    <x v="0"/>
    <x v="0"/>
    <x v="0"/>
    <x v="0"/>
    <x v="4"/>
    <x v="1"/>
    <x v="0"/>
    <x v="4"/>
    <x v="0"/>
    <x v="0"/>
    <x v="0"/>
    <x v="0"/>
    <x v="0"/>
    <x v="461"/>
    <x v="0"/>
    <x v="0"/>
    <x v="0"/>
    <x v="3"/>
    <x v="0"/>
    <x v="0"/>
    <x v="0"/>
    <x v="0"/>
  </r>
  <r>
    <x v="532"/>
    <x v="17"/>
    <x v="18"/>
    <x v="0"/>
    <x v="0"/>
    <x v="0"/>
    <x v="517"/>
    <x v="0"/>
    <x v="0"/>
    <x v="471"/>
    <x v="1"/>
    <x v="1"/>
    <x v="8"/>
    <x v="35"/>
    <x v="1"/>
    <x v="1"/>
    <x v="532"/>
    <x v="100"/>
    <x v="13"/>
    <x v="526"/>
    <x v="2"/>
    <x v="294"/>
    <x v="0"/>
    <x v="517"/>
    <x v="0"/>
    <x v="525"/>
    <x v="524"/>
    <x v="1"/>
    <x v="529"/>
    <x v="6"/>
    <x v="0"/>
    <x v="532"/>
    <x v="0"/>
    <x v="0"/>
    <x v="0"/>
    <x v="0"/>
    <x v="0"/>
    <x v="1"/>
    <x v="0"/>
    <x v="0"/>
    <x v="532"/>
    <x v="5"/>
    <x v="1"/>
    <x v="0"/>
    <x v="0"/>
    <x v="0"/>
    <x v="0"/>
    <x v="4"/>
    <x v="1"/>
    <x v="0"/>
    <x v="4"/>
    <x v="0"/>
    <x v="0"/>
    <x v="0"/>
    <x v="0"/>
    <x v="0"/>
    <x v="462"/>
    <x v="0"/>
    <x v="0"/>
    <x v="0"/>
    <x v="1"/>
    <x v="0"/>
    <x v="0"/>
    <x v="0"/>
    <x v="0"/>
  </r>
  <r>
    <x v="533"/>
    <x v="17"/>
    <x v="18"/>
    <x v="0"/>
    <x v="0"/>
    <x v="0"/>
    <x v="518"/>
    <x v="1"/>
    <x v="0"/>
    <x v="472"/>
    <x v="0"/>
    <x v="1"/>
    <x v="127"/>
    <x v="35"/>
    <x v="2"/>
    <x v="2"/>
    <x v="533"/>
    <x v="155"/>
    <x v="140"/>
    <x v="527"/>
    <x v="2"/>
    <x v="363"/>
    <x v="0"/>
    <x v="518"/>
    <x v="0"/>
    <x v="526"/>
    <x v="525"/>
    <x v="1"/>
    <x v="530"/>
    <x v="459"/>
    <x v="0"/>
    <x v="533"/>
    <x v="0"/>
    <x v="0"/>
    <x v="0"/>
    <x v="0"/>
    <x v="0"/>
    <x v="0"/>
    <x v="0"/>
    <x v="0"/>
    <x v="533"/>
    <x v="5"/>
    <x v="5"/>
    <x v="0"/>
    <x v="0"/>
    <x v="0"/>
    <x v="0"/>
    <x v="4"/>
    <x v="1"/>
    <x v="0"/>
    <x v="4"/>
    <x v="0"/>
    <x v="0"/>
    <x v="0"/>
    <x v="0"/>
    <x v="0"/>
    <x v="463"/>
    <x v="0"/>
    <x v="0"/>
    <x v="0"/>
    <x v="1"/>
    <x v="0"/>
    <x v="0"/>
    <x v="0"/>
    <x v="0"/>
  </r>
  <r>
    <x v="534"/>
    <x v="17"/>
    <x v="18"/>
    <x v="0"/>
    <x v="0"/>
    <x v="0"/>
    <x v="519"/>
    <x v="1"/>
    <x v="0"/>
    <x v="473"/>
    <x v="2"/>
    <x v="1"/>
    <x v="151"/>
    <x v="35"/>
    <x v="0"/>
    <x v="0"/>
    <x v="534"/>
    <x v="7"/>
    <x v="7"/>
    <x v="528"/>
    <x v="1"/>
    <x v="309"/>
    <x v="0"/>
    <x v="519"/>
    <x v="0"/>
    <x v="527"/>
    <x v="526"/>
    <x v="1"/>
    <x v="531"/>
    <x v="6"/>
    <x v="0"/>
    <x v="534"/>
    <x v="0"/>
    <x v="0"/>
    <x v="0"/>
    <x v="0"/>
    <x v="0"/>
    <x v="0"/>
    <x v="0"/>
    <x v="0"/>
    <x v="534"/>
    <x v="5"/>
    <x v="2"/>
    <x v="0"/>
    <x v="0"/>
    <x v="0"/>
    <x v="0"/>
    <x v="4"/>
    <x v="1"/>
    <x v="0"/>
    <x v="4"/>
    <x v="0"/>
    <x v="0"/>
    <x v="0"/>
    <x v="0"/>
    <x v="0"/>
    <x v="464"/>
    <x v="0"/>
    <x v="0"/>
    <x v="0"/>
    <x v="6"/>
    <x v="0"/>
    <x v="0"/>
    <x v="0"/>
    <x v="0"/>
  </r>
  <r>
    <x v="535"/>
    <x v="17"/>
    <x v="18"/>
    <x v="0"/>
    <x v="0"/>
    <x v="0"/>
    <x v="520"/>
    <x v="0"/>
    <x v="0"/>
    <x v="474"/>
    <x v="2"/>
    <x v="1"/>
    <x v="11"/>
    <x v="52"/>
    <x v="1"/>
    <x v="1"/>
    <x v="535"/>
    <x v="7"/>
    <x v="7"/>
    <x v="529"/>
    <x v="1"/>
    <x v="17"/>
    <x v="0"/>
    <x v="520"/>
    <x v="0"/>
    <x v="528"/>
    <x v="527"/>
    <x v="1"/>
    <x v="532"/>
    <x v="6"/>
    <x v="0"/>
    <x v="535"/>
    <x v="0"/>
    <x v="0"/>
    <x v="0"/>
    <x v="0"/>
    <x v="0"/>
    <x v="1"/>
    <x v="0"/>
    <x v="0"/>
    <x v="535"/>
    <x v="5"/>
    <x v="7"/>
    <x v="0"/>
    <x v="0"/>
    <x v="0"/>
    <x v="0"/>
    <x v="4"/>
    <x v="1"/>
    <x v="0"/>
    <x v="4"/>
    <x v="0"/>
    <x v="0"/>
    <x v="0"/>
    <x v="0"/>
    <x v="0"/>
    <x v="465"/>
    <x v="0"/>
    <x v="0"/>
    <x v="0"/>
    <x v="0"/>
    <x v="0"/>
    <x v="0"/>
    <x v="0"/>
    <x v="0"/>
  </r>
  <r>
    <x v="536"/>
    <x v="17"/>
    <x v="18"/>
    <x v="0"/>
    <x v="0"/>
    <x v="0"/>
    <x v="521"/>
    <x v="1"/>
    <x v="0"/>
    <x v="475"/>
    <x v="2"/>
    <x v="1"/>
    <x v="152"/>
    <x v="32"/>
    <x v="1"/>
    <x v="1"/>
    <x v="536"/>
    <x v="7"/>
    <x v="7"/>
    <x v="530"/>
    <x v="1"/>
    <x v="364"/>
    <x v="0"/>
    <x v="521"/>
    <x v="0"/>
    <x v="529"/>
    <x v="528"/>
    <x v="1"/>
    <x v="533"/>
    <x v="6"/>
    <x v="0"/>
    <x v="536"/>
    <x v="0"/>
    <x v="0"/>
    <x v="0"/>
    <x v="0"/>
    <x v="0"/>
    <x v="1"/>
    <x v="0"/>
    <x v="0"/>
    <x v="536"/>
    <x v="5"/>
    <x v="13"/>
    <x v="0"/>
    <x v="0"/>
    <x v="0"/>
    <x v="0"/>
    <x v="4"/>
    <x v="1"/>
    <x v="0"/>
    <x v="4"/>
    <x v="0"/>
    <x v="0"/>
    <x v="0"/>
    <x v="0"/>
    <x v="0"/>
    <x v="466"/>
    <x v="0"/>
    <x v="0"/>
    <x v="0"/>
    <x v="0"/>
    <x v="0"/>
    <x v="0"/>
    <x v="0"/>
    <x v="0"/>
  </r>
  <r>
    <x v="537"/>
    <x v="17"/>
    <x v="18"/>
    <x v="0"/>
    <x v="0"/>
    <x v="0"/>
    <x v="522"/>
    <x v="1"/>
    <x v="0"/>
    <x v="476"/>
    <x v="0"/>
    <x v="1"/>
    <x v="11"/>
    <x v="35"/>
    <x v="0"/>
    <x v="0"/>
    <x v="537"/>
    <x v="156"/>
    <x v="50"/>
    <x v="531"/>
    <x v="2"/>
    <x v="365"/>
    <x v="0"/>
    <x v="522"/>
    <x v="0"/>
    <x v="530"/>
    <x v="529"/>
    <x v="1"/>
    <x v="534"/>
    <x v="460"/>
    <x v="0"/>
    <x v="537"/>
    <x v="0"/>
    <x v="0"/>
    <x v="0"/>
    <x v="0"/>
    <x v="0"/>
    <x v="1"/>
    <x v="0"/>
    <x v="0"/>
    <x v="537"/>
    <x v="5"/>
    <x v="6"/>
    <x v="0"/>
    <x v="0"/>
    <x v="0"/>
    <x v="0"/>
    <x v="4"/>
    <x v="1"/>
    <x v="0"/>
    <x v="4"/>
    <x v="0"/>
    <x v="0"/>
    <x v="0"/>
    <x v="0"/>
    <x v="0"/>
    <x v="467"/>
    <x v="0"/>
    <x v="0"/>
    <x v="0"/>
    <x v="0"/>
    <x v="0"/>
    <x v="0"/>
    <x v="0"/>
    <x v="0"/>
  </r>
  <r>
    <x v="538"/>
    <x v="17"/>
    <x v="18"/>
    <x v="0"/>
    <x v="0"/>
    <x v="0"/>
    <x v="523"/>
    <x v="1"/>
    <x v="0"/>
    <x v="477"/>
    <x v="1"/>
    <x v="1"/>
    <x v="153"/>
    <x v="35"/>
    <x v="2"/>
    <x v="2"/>
    <x v="538"/>
    <x v="157"/>
    <x v="148"/>
    <x v="532"/>
    <x v="2"/>
    <x v="366"/>
    <x v="0"/>
    <x v="523"/>
    <x v="0"/>
    <x v="531"/>
    <x v="530"/>
    <x v="1"/>
    <x v="535"/>
    <x v="461"/>
    <x v="0"/>
    <x v="538"/>
    <x v="0"/>
    <x v="0"/>
    <x v="0"/>
    <x v="0"/>
    <x v="0"/>
    <x v="1"/>
    <x v="0"/>
    <x v="0"/>
    <x v="538"/>
    <x v="5"/>
    <x v="8"/>
    <x v="0"/>
    <x v="0"/>
    <x v="0"/>
    <x v="0"/>
    <x v="4"/>
    <x v="1"/>
    <x v="0"/>
    <x v="4"/>
    <x v="0"/>
    <x v="0"/>
    <x v="0"/>
    <x v="0"/>
    <x v="0"/>
    <x v="468"/>
    <x v="0"/>
    <x v="0"/>
    <x v="0"/>
    <x v="5"/>
    <x v="0"/>
    <x v="0"/>
    <x v="0"/>
    <x v="0"/>
  </r>
  <r>
    <x v="539"/>
    <x v="17"/>
    <x v="18"/>
    <x v="0"/>
    <x v="0"/>
    <x v="0"/>
    <x v="524"/>
    <x v="0"/>
    <x v="0"/>
    <x v="478"/>
    <x v="1"/>
    <x v="1"/>
    <x v="102"/>
    <x v="29"/>
    <x v="0"/>
    <x v="0"/>
    <x v="539"/>
    <x v="158"/>
    <x v="20"/>
    <x v="533"/>
    <x v="2"/>
    <x v="367"/>
    <x v="0"/>
    <x v="524"/>
    <x v="0"/>
    <x v="532"/>
    <x v="531"/>
    <x v="1"/>
    <x v="536"/>
    <x v="462"/>
    <x v="0"/>
    <x v="539"/>
    <x v="0"/>
    <x v="0"/>
    <x v="0"/>
    <x v="0"/>
    <x v="0"/>
    <x v="0"/>
    <x v="0"/>
    <x v="0"/>
    <x v="539"/>
    <x v="5"/>
    <x v="15"/>
    <x v="0"/>
    <x v="0"/>
    <x v="0"/>
    <x v="0"/>
    <x v="4"/>
    <x v="1"/>
    <x v="0"/>
    <x v="4"/>
    <x v="0"/>
    <x v="0"/>
    <x v="0"/>
    <x v="0"/>
    <x v="0"/>
    <x v="469"/>
    <x v="0"/>
    <x v="0"/>
    <x v="0"/>
    <x v="0"/>
    <x v="0"/>
    <x v="0"/>
    <x v="0"/>
    <x v="0"/>
  </r>
  <r>
    <x v="540"/>
    <x v="17"/>
    <x v="18"/>
    <x v="0"/>
    <x v="0"/>
    <x v="0"/>
    <x v="525"/>
    <x v="1"/>
    <x v="0"/>
    <x v="479"/>
    <x v="1"/>
    <x v="1"/>
    <x v="154"/>
    <x v="50"/>
    <x v="0"/>
    <x v="0"/>
    <x v="540"/>
    <x v="7"/>
    <x v="7"/>
    <x v="534"/>
    <x v="2"/>
    <x v="149"/>
    <x v="0"/>
    <x v="525"/>
    <x v="0"/>
    <x v="533"/>
    <x v="532"/>
    <x v="1"/>
    <x v="537"/>
    <x v="463"/>
    <x v="0"/>
    <x v="540"/>
    <x v="0"/>
    <x v="0"/>
    <x v="0"/>
    <x v="0"/>
    <x v="0"/>
    <x v="1"/>
    <x v="0"/>
    <x v="0"/>
    <x v="540"/>
    <x v="5"/>
    <x v="16"/>
    <x v="0"/>
    <x v="0"/>
    <x v="0"/>
    <x v="0"/>
    <x v="4"/>
    <x v="1"/>
    <x v="0"/>
    <x v="4"/>
    <x v="0"/>
    <x v="0"/>
    <x v="0"/>
    <x v="0"/>
    <x v="0"/>
    <x v="470"/>
    <x v="0"/>
    <x v="0"/>
    <x v="0"/>
    <x v="0"/>
    <x v="0"/>
    <x v="0"/>
    <x v="0"/>
    <x v="0"/>
  </r>
  <r>
    <x v="541"/>
    <x v="18"/>
    <x v="5"/>
    <x v="1"/>
    <x v="0"/>
    <x v="0"/>
    <x v="526"/>
    <x v="0"/>
    <x v="0"/>
    <x v="480"/>
    <x v="2"/>
    <x v="0"/>
    <x v="3"/>
    <x v="0"/>
    <x v="0"/>
    <x v="0"/>
    <x v="541"/>
    <x v="159"/>
    <x v="32"/>
    <x v="535"/>
    <x v="2"/>
    <x v="42"/>
    <x v="0"/>
    <x v="526"/>
    <x v="0"/>
    <x v="534"/>
    <x v="533"/>
    <x v="1"/>
    <x v="538"/>
    <x v="464"/>
    <x v="0"/>
    <x v="541"/>
    <x v="0"/>
    <x v="0"/>
    <x v="0"/>
    <x v="0"/>
    <x v="0"/>
    <x v="0"/>
    <x v="0"/>
    <x v="0"/>
    <x v="541"/>
    <x v="21"/>
    <x v="22"/>
    <x v="0"/>
    <x v="0"/>
    <x v="0"/>
    <x v="0"/>
    <x v="257"/>
    <x v="0"/>
    <x v="0"/>
    <x v="267"/>
    <x v="0"/>
    <x v="0"/>
    <x v="0"/>
    <x v="0"/>
    <x v="0"/>
    <x v="471"/>
    <x v="0"/>
    <x v="0"/>
    <x v="0"/>
    <x v="0"/>
    <x v="0"/>
    <x v="0"/>
    <x v="0"/>
    <x v="0"/>
  </r>
  <r>
    <x v="542"/>
    <x v="18"/>
    <x v="5"/>
    <x v="1"/>
    <x v="0"/>
    <x v="0"/>
    <x v="527"/>
    <x v="1"/>
    <x v="0"/>
    <x v="196"/>
    <x v="2"/>
    <x v="1"/>
    <x v="1"/>
    <x v="13"/>
    <x v="0"/>
    <x v="0"/>
    <x v="542"/>
    <x v="160"/>
    <x v="140"/>
    <x v="536"/>
    <x v="2"/>
    <x v="147"/>
    <x v="0"/>
    <x v="527"/>
    <x v="0"/>
    <x v="535"/>
    <x v="534"/>
    <x v="1"/>
    <x v="539"/>
    <x v="465"/>
    <x v="0"/>
    <x v="542"/>
    <x v="0"/>
    <x v="0"/>
    <x v="0"/>
    <x v="0"/>
    <x v="0"/>
    <x v="0"/>
    <x v="0"/>
    <x v="0"/>
    <x v="542"/>
    <x v="21"/>
    <x v="7"/>
    <x v="0"/>
    <x v="0"/>
    <x v="0"/>
    <x v="0"/>
    <x v="258"/>
    <x v="0"/>
    <x v="0"/>
    <x v="268"/>
    <x v="0"/>
    <x v="0"/>
    <x v="0"/>
    <x v="0"/>
    <x v="0"/>
    <x v="472"/>
    <x v="0"/>
    <x v="0"/>
    <x v="0"/>
    <x v="0"/>
    <x v="0"/>
    <x v="0"/>
    <x v="0"/>
    <x v="0"/>
  </r>
  <r>
    <x v="543"/>
    <x v="18"/>
    <x v="5"/>
    <x v="1"/>
    <x v="0"/>
    <x v="0"/>
    <x v="528"/>
    <x v="1"/>
    <x v="0"/>
    <x v="481"/>
    <x v="1"/>
    <x v="0"/>
    <x v="155"/>
    <x v="2"/>
    <x v="0"/>
    <x v="0"/>
    <x v="543"/>
    <x v="31"/>
    <x v="30"/>
    <x v="537"/>
    <x v="0"/>
    <x v="368"/>
    <x v="0"/>
    <x v="528"/>
    <x v="0"/>
    <x v="536"/>
    <x v="535"/>
    <x v="1"/>
    <x v="540"/>
    <x v="466"/>
    <x v="0"/>
    <x v="543"/>
    <x v="0"/>
    <x v="0"/>
    <x v="0"/>
    <x v="0"/>
    <x v="0"/>
    <x v="1"/>
    <x v="0"/>
    <x v="0"/>
    <x v="543"/>
    <x v="21"/>
    <x v="10"/>
    <x v="0"/>
    <x v="0"/>
    <x v="0"/>
    <x v="0"/>
    <x v="259"/>
    <x v="0"/>
    <x v="0"/>
    <x v="269"/>
    <x v="0"/>
    <x v="0"/>
    <x v="0"/>
    <x v="0"/>
    <x v="0"/>
    <x v="473"/>
    <x v="0"/>
    <x v="0"/>
    <x v="0"/>
    <x v="0"/>
    <x v="0"/>
    <x v="0"/>
    <x v="0"/>
    <x v="0"/>
  </r>
  <r>
    <x v="544"/>
    <x v="18"/>
    <x v="5"/>
    <x v="1"/>
    <x v="0"/>
    <x v="0"/>
    <x v="529"/>
    <x v="1"/>
    <x v="0"/>
    <x v="482"/>
    <x v="1"/>
    <x v="0"/>
    <x v="156"/>
    <x v="0"/>
    <x v="0"/>
    <x v="0"/>
    <x v="544"/>
    <x v="5"/>
    <x v="149"/>
    <x v="538"/>
    <x v="2"/>
    <x v="4"/>
    <x v="0"/>
    <x v="529"/>
    <x v="0"/>
    <x v="537"/>
    <x v="536"/>
    <x v="1"/>
    <x v="541"/>
    <x v="467"/>
    <x v="0"/>
    <x v="544"/>
    <x v="0"/>
    <x v="0"/>
    <x v="0"/>
    <x v="0"/>
    <x v="0"/>
    <x v="1"/>
    <x v="0"/>
    <x v="0"/>
    <x v="544"/>
    <x v="21"/>
    <x v="13"/>
    <x v="0"/>
    <x v="0"/>
    <x v="0"/>
    <x v="0"/>
    <x v="217"/>
    <x v="0"/>
    <x v="0"/>
    <x v="221"/>
    <x v="0"/>
    <x v="0"/>
    <x v="0"/>
    <x v="0"/>
    <x v="0"/>
    <x v="340"/>
    <x v="0"/>
    <x v="0"/>
    <x v="0"/>
    <x v="0"/>
    <x v="0"/>
    <x v="0"/>
    <x v="0"/>
    <x v="0"/>
  </r>
  <r>
    <x v="545"/>
    <x v="18"/>
    <x v="5"/>
    <x v="1"/>
    <x v="0"/>
    <x v="0"/>
    <x v="530"/>
    <x v="1"/>
    <x v="0"/>
    <x v="483"/>
    <x v="0"/>
    <x v="0"/>
    <x v="3"/>
    <x v="0"/>
    <x v="0"/>
    <x v="0"/>
    <x v="545"/>
    <x v="26"/>
    <x v="150"/>
    <x v="539"/>
    <x v="2"/>
    <x v="7"/>
    <x v="0"/>
    <x v="530"/>
    <x v="0"/>
    <x v="538"/>
    <x v="537"/>
    <x v="1"/>
    <x v="542"/>
    <x v="468"/>
    <x v="0"/>
    <x v="545"/>
    <x v="0"/>
    <x v="0"/>
    <x v="0"/>
    <x v="0"/>
    <x v="0"/>
    <x v="1"/>
    <x v="0"/>
    <x v="0"/>
    <x v="545"/>
    <x v="21"/>
    <x v="18"/>
    <x v="0"/>
    <x v="0"/>
    <x v="0"/>
    <x v="0"/>
    <x v="260"/>
    <x v="0"/>
    <x v="0"/>
    <x v="270"/>
    <x v="0"/>
    <x v="0"/>
    <x v="0"/>
    <x v="0"/>
    <x v="0"/>
    <x v="474"/>
    <x v="0"/>
    <x v="0"/>
    <x v="0"/>
    <x v="0"/>
    <x v="0"/>
    <x v="0"/>
    <x v="0"/>
    <x v="0"/>
  </r>
  <r>
    <x v="546"/>
    <x v="18"/>
    <x v="5"/>
    <x v="1"/>
    <x v="0"/>
    <x v="0"/>
    <x v="531"/>
    <x v="0"/>
    <x v="0"/>
    <x v="484"/>
    <x v="1"/>
    <x v="1"/>
    <x v="97"/>
    <x v="0"/>
    <x v="0"/>
    <x v="0"/>
    <x v="546"/>
    <x v="26"/>
    <x v="28"/>
    <x v="540"/>
    <x v="1"/>
    <x v="369"/>
    <x v="0"/>
    <x v="531"/>
    <x v="0"/>
    <x v="539"/>
    <x v="538"/>
    <x v="1"/>
    <x v="543"/>
    <x v="469"/>
    <x v="0"/>
    <x v="546"/>
    <x v="0"/>
    <x v="0"/>
    <x v="0"/>
    <x v="0"/>
    <x v="0"/>
    <x v="0"/>
    <x v="0"/>
    <x v="0"/>
    <x v="546"/>
    <x v="21"/>
    <x v="11"/>
    <x v="0"/>
    <x v="0"/>
    <x v="0"/>
    <x v="0"/>
    <x v="224"/>
    <x v="0"/>
    <x v="0"/>
    <x v="228"/>
    <x v="0"/>
    <x v="0"/>
    <x v="0"/>
    <x v="0"/>
    <x v="0"/>
    <x v="475"/>
    <x v="0"/>
    <x v="0"/>
    <x v="0"/>
    <x v="0"/>
    <x v="0"/>
    <x v="0"/>
    <x v="0"/>
    <x v="0"/>
  </r>
  <r>
    <x v="547"/>
    <x v="18"/>
    <x v="5"/>
    <x v="1"/>
    <x v="0"/>
    <x v="0"/>
    <x v="532"/>
    <x v="0"/>
    <x v="1"/>
    <x v="485"/>
    <x v="0"/>
    <x v="1"/>
    <x v="32"/>
    <x v="0"/>
    <x v="0"/>
    <x v="0"/>
    <x v="547"/>
    <x v="25"/>
    <x v="39"/>
    <x v="541"/>
    <x v="2"/>
    <x v="6"/>
    <x v="0"/>
    <x v="532"/>
    <x v="0"/>
    <x v="540"/>
    <x v="539"/>
    <x v="1"/>
    <x v="544"/>
    <x v="470"/>
    <x v="0"/>
    <x v="547"/>
    <x v="0"/>
    <x v="0"/>
    <x v="0"/>
    <x v="0"/>
    <x v="0"/>
    <x v="0"/>
    <x v="0"/>
    <x v="0"/>
    <x v="547"/>
    <x v="21"/>
    <x v="16"/>
    <x v="0"/>
    <x v="0"/>
    <x v="0"/>
    <x v="0"/>
    <x v="43"/>
    <x v="0"/>
    <x v="1"/>
    <x v="271"/>
    <x v="0"/>
    <x v="0"/>
    <x v="0"/>
    <x v="0"/>
    <x v="0"/>
    <x v="476"/>
    <x v="0"/>
    <x v="0"/>
    <x v="0"/>
    <x v="0"/>
    <x v="0"/>
    <x v="0"/>
    <x v="0"/>
    <x v="0"/>
  </r>
  <r>
    <x v="548"/>
    <x v="18"/>
    <x v="5"/>
    <x v="1"/>
    <x v="0"/>
    <x v="0"/>
    <x v="533"/>
    <x v="1"/>
    <x v="0"/>
    <x v="486"/>
    <x v="1"/>
    <x v="1"/>
    <x v="0"/>
    <x v="13"/>
    <x v="0"/>
    <x v="0"/>
    <x v="548"/>
    <x v="35"/>
    <x v="39"/>
    <x v="542"/>
    <x v="0"/>
    <x v="0"/>
    <x v="0"/>
    <x v="533"/>
    <x v="0"/>
    <x v="541"/>
    <x v="540"/>
    <x v="1"/>
    <x v="545"/>
    <x v="471"/>
    <x v="0"/>
    <x v="548"/>
    <x v="0"/>
    <x v="0"/>
    <x v="0"/>
    <x v="0"/>
    <x v="0"/>
    <x v="0"/>
    <x v="0"/>
    <x v="0"/>
    <x v="548"/>
    <x v="21"/>
    <x v="29"/>
    <x v="0"/>
    <x v="0"/>
    <x v="0"/>
    <x v="0"/>
    <x v="261"/>
    <x v="0"/>
    <x v="0"/>
    <x v="272"/>
    <x v="0"/>
    <x v="0"/>
    <x v="0"/>
    <x v="0"/>
    <x v="0"/>
    <x v="477"/>
    <x v="0"/>
    <x v="0"/>
    <x v="0"/>
    <x v="0"/>
    <x v="0"/>
    <x v="0"/>
    <x v="0"/>
    <x v="0"/>
  </r>
  <r>
    <x v="549"/>
    <x v="18"/>
    <x v="5"/>
    <x v="1"/>
    <x v="0"/>
    <x v="0"/>
    <x v="534"/>
    <x v="1"/>
    <x v="0"/>
    <x v="487"/>
    <x v="2"/>
    <x v="0"/>
    <x v="15"/>
    <x v="0"/>
    <x v="0"/>
    <x v="0"/>
    <x v="549"/>
    <x v="8"/>
    <x v="25"/>
    <x v="543"/>
    <x v="2"/>
    <x v="370"/>
    <x v="0"/>
    <x v="534"/>
    <x v="0"/>
    <x v="542"/>
    <x v="541"/>
    <x v="1"/>
    <x v="546"/>
    <x v="472"/>
    <x v="0"/>
    <x v="549"/>
    <x v="0"/>
    <x v="0"/>
    <x v="0"/>
    <x v="0"/>
    <x v="0"/>
    <x v="1"/>
    <x v="0"/>
    <x v="0"/>
    <x v="549"/>
    <x v="21"/>
    <x v="2"/>
    <x v="0"/>
    <x v="0"/>
    <x v="0"/>
    <x v="0"/>
    <x v="262"/>
    <x v="0"/>
    <x v="0"/>
    <x v="273"/>
    <x v="0"/>
    <x v="0"/>
    <x v="0"/>
    <x v="0"/>
    <x v="0"/>
    <x v="478"/>
    <x v="0"/>
    <x v="0"/>
    <x v="0"/>
    <x v="0"/>
    <x v="0"/>
    <x v="0"/>
    <x v="0"/>
    <x v="0"/>
  </r>
  <r>
    <x v="550"/>
    <x v="18"/>
    <x v="5"/>
    <x v="1"/>
    <x v="0"/>
    <x v="0"/>
    <x v="535"/>
    <x v="1"/>
    <x v="0"/>
    <x v="347"/>
    <x v="1"/>
    <x v="1"/>
    <x v="31"/>
    <x v="53"/>
    <x v="0"/>
    <x v="0"/>
    <x v="550"/>
    <x v="35"/>
    <x v="151"/>
    <x v="544"/>
    <x v="2"/>
    <x v="6"/>
    <x v="0"/>
    <x v="535"/>
    <x v="0"/>
    <x v="543"/>
    <x v="542"/>
    <x v="1"/>
    <x v="547"/>
    <x v="473"/>
    <x v="0"/>
    <x v="550"/>
    <x v="0"/>
    <x v="0"/>
    <x v="0"/>
    <x v="0"/>
    <x v="0"/>
    <x v="1"/>
    <x v="0"/>
    <x v="0"/>
    <x v="550"/>
    <x v="21"/>
    <x v="25"/>
    <x v="0"/>
    <x v="0"/>
    <x v="0"/>
    <x v="0"/>
    <x v="86"/>
    <x v="0"/>
    <x v="0"/>
    <x v="86"/>
    <x v="0"/>
    <x v="0"/>
    <x v="0"/>
    <x v="0"/>
    <x v="0"/>
    <x v="451"/>
    <x v="0"/>
    <x v="0"/>
    <x v="0"/>
    <x v="0"/>
    <x v="0"/>
    <x v="0"/>
    <x v="0"/>
    <x v="0"/>
  </r>
  <r>
    <x v="551"/>
    <x v="18"/>
    <x v="5"/>
    <x v="1"/>
    <x v="0"/>
    <x v="0"/>
    <x v="536"/>
    <x v="1"/>
    <x v="0"/>
    <x v="488"/>
    <x v="1"/>
    <x v="1"/>
    <x v="15"/>
    <x v="0"/>
    <x v="0"/>
    <x v="0"/>
    <x v="551"/>
    <x v="161"/>
    <x v="152"/>
    <x v="545"/>
    <x v="1"/>
    <x v="371"/>
    <x v="0"/>
    <x v="536"/>
    <x v="0"/>
    <x v="544"/>
    <x v="543"/>
    <x v="1"/>
    <x v="548"/>
    <x v="474"/>
    <x v="0"/>
    <x v="551"/>
    <x v="0"/>
    <x v="0"/>
    <x v="0"/>
    <x v="0"/>
    <x v="0"/>
    <x v="0"/>
    <x v="0"/>
    <x v="0"/>
    <x v="551"/>
    <x v="21"/>
    <x v="9"/>
    <x v="0"/>
    <x v="0"/>
    <x v="0"/>
    <x v="0"/>
    <x v="46"/>
    <x v="0"/>
    <x v="0"/>
    <x v="46"/>
    <x v="0"/>
    <x v="0"/>
    <x v="0"/>
    <x v="0"/>
    <x v="0"/>
    <x v="479"/>
    <x v="0"/>
    <x v="0"/>
    <x v="0"/>
    <x v="0"/>
    <x v="0"/>
    <x v="0"/>
    <x v="0"/>
    <x v="0"/>
  </r>
  <r>
    <x v="552"/>
    <x v="18"/>
    <x v="5"/>
    <x v="1"/>
    <x v="0"/>
    <x v="0"/>
    <x v="537"/>
    <x v="1"/>
    <x v="0"/>
    <x v="489"/>
    <x v="1"/>
    <x v="1"/>
    <x v="2"/>
    <x v="1"/>
    <x v="0"/>
    <x v="0"/>
    <x v="552"/>
    <x v="28"/>
    <x v="39"/>
    <x v="546"/>
    <x v="2"/>
    <x v="53"/>
    <x v="0"/>
    <x v="537"/>
    <x v="0"/>
    <x v="545"/>
    <x v="544"/>
    <x v="1"/>
    <x v="549"/>
    <x v="475"/>
    <x v="0"/>
    <x v="552"/>
    <x v="0"/>
    <x v="0"/>
    <x v="0"/>
    <x v="0"/>
    <x v="0"/>
    <x v="0"/>
    <x v="0"/>
    <x v="0"/>
    <x v="552"/>
    <x v="21"/>
    <x v="8"/>
    <x v="0"/>
    <x v="0"/>
    <x v="0"/>
    <x v="0"/>
    <x v="263"/>
    <x v="0"/>
    <x v="0"/>
    <x v="274"/>
    <x v="0"/>
    <x v="0"/>
    <x v="0"/>
    <x v="0"/>
    <x v="0"/>
    <x v="480"/>
    <x v="0"/>
    <x v="0"/>
    <x v="0"/>
    <x v="1"/>
    <x v="0"/>
    <x v="0"/>
    <x v="0"/>
    <x v="0"/>
  </r>
  <r>
    <x v="553"/>
    <x v="18"/>
    <x v="5"/>
    <x v="1"/>
    <x v="0"/>
    <x v="0"/>
    <x v="538"/>
    <x v="1"/>
    <x v="0"/>
    <x v="173"/>
    <x v="0"/>
    <x v="1"/>
    <x v="16"/>
    <x v="2"/>
    <x v="0"/>
    <x v="0"/>
    <x v="553"/>
    <x v="31"/>
    <x v="32"/>
    <x v="547"/>
    <x v="1"/>
    <x v="372"/>
    <x v="0"/>
    <x v="538"/>
    <x v="0"/>
    <x v="546"/>
    <x v="545"/>
    <x v="1"/>
    <x v="550"/>
    <x v="476"/>
    <x v="0"/>
    <x v="553"/>
    <x v="0"/>
    <x v="0"/>
    <x v="0"/>
    <x v="0"/>
    <x v="0"/>
    <x v="0"/>
    <x v="0"/>
    <x v="0"/>
    <x v="553"/>
    <x v="21"/>
    <x v="12"/>
    <x v="0"/>
    <x v="0"/>
    <x v="0"/>
    <x v="0"/>
    <x v="25"/>
    <x v="0"/>
    <x v="0"/>
    <x v="25"/>
    <x v="0"/>
    <x v="0"/>
    <x v="0"/>
    <x v="0"/>
    <x v="0"/>
    <x v="481"/>
    <x v="0"/>
    <x v="0"/>
    <x v="0"/>
    <x v="0"/>
    <x v="0"/>
    <x v="0"/>
    <x v="0"/>
    <x v="0"/>
  </r>
  <r>
    <x v="554"/>
    <x v="18"/>
    <x v="5"/>
    <x v="1"/>
    <x v="0"/>
    <x v="0"/>
    <x v="539"/>
    <x v="1"/>
    <x v="0"/>
    <x v="490"/>
    <x v="0"/>
    <x v="1"/>
    <x v="157"/>
    <x v="0"/>
    <x v="0"/>
    <x v="0"/>
    <x v="554"/>
    <x v="28"/>
    <x v="32"/>
    <x v="548"/>
    <x v="1"/>
    <x v="373"/>
    <x v="0"/>
    <x v="539"/>
    <x v="0"/>
    <x v="547"/>
    <x v="546"/>
    <x v="1"/>
    <x v="551"/>
    <x v="474"/>
    <x v="0"/>
    <x v="207"/>
    <x v="0"/>
    <x v="0"/>
    <x v="0"/>
    <x v="0"/>
    <x v="0"/>
    <x v="0"/>
    <x v="0"/>
    <x v="0"/>
    <x v="554"/>
    <x v="21"/>
    <x v="19"/>
    <x v="0"/>
    <x v="0"/>
    <x v="0"/>
    <x v="0"/>
    <x v="96"/>
    <x v="0"/>
    <x v="0"/>
    <x v="275"/>
    <x v="0"/>
    <x v="0"/>
    <x v="0"/>
    <x v="0"/>
    <x v="0"/>
    <x v="482"/>
    <x v="0"/>
    <x v="0"/>
    <x v="0"/>
    <x v="0"/>
    <x v="0"/>
    <x v="0"/>
    <x v="0"/>
    <x v="0"/>
  </r>
  <r>
    <x v="555"/>
    <x v="18"/>
    <x v="5"/>
    <x v="1"/>
    <x v="0"/>
    <x v="0"/>
    <x v="540"/>
    <x v="1"/>
    <x v="0"/>
    <x v="491"/>
    <x v="1"/>
    <x v="0"/>
    <x v="35"/>
    <x v="2"/>
    <x v="0"/>
    <x v="0"/>
    <x v="555"/>
    <x v="30"/>
    <x v="153"/>
    <x v="549"/>
    <x v="2"/>
    <x v="91"/>
    <x v="0"/>
    <x v="540"/>
    <x v="0"/>
    <x v="548"/>
    <x v="547"/>
    <x v="1"/>
    <x v="552"/>
    <x v="477"/>
    <x v="0"/>
    <x v="554"/>
    <x v="0"/>
    <x v="0"/>
    <x v="0"/>
    <x v="0"/>
    <x v="0"/>
    <x v="0"/>
    <x v="0"/>
    <x v="0"/>
    <x v="555"/>
    <x v="21"/>
    <x v="24"/>
    <x v="0"/>
    <x v="0"/>
    <x v="0"/>
    <x v="0"/>
    <x v="264"/>
    <x v="0"/>
    <x v="0"/>
    <x v="276"/>
    <x v="0"/>
    <x v="0"/>
    <x v="0"/>
    <x v="0"/>
    <x v="0"/>
    <x v="483"/>
    <x v="0"/>
    <x v="0"/>
    <x v="0"/>
    <x v="0"/>
    <x v="0"/>
    <x v="0"/>
    <x v="0"/>
    <x v="0"/>
  </r>
  <r>
    <x v="556"/>
    <x v="18"/>
    <x v="5"/>
    <x v="1"/>
    <x v="0"/>
    <x v="0"/>
    <x v="541"/>
    <x v="0"/>
    <x v="0"/>
    <x v="492"/>
    <x v="0"/>
    <x v="1"/>
    <x v="4"/>
    <x v="0"/>
    <x v="0"/>
    <x v="0"/>
    <x v="556"/>
    <x v="30"/>
    <x v="29"/>
    <x v="550"/>
    <x v="1"/>
    <x v="374"/>
    <x v="0"/>
    <x v="541"/>
    <x v="0"/>
    <x v="549"/>
    <x v="548"/>
    <x v="1"/>
    <x v="553"/>
    <x v="478"/>
    <x v="0"/>
    <x v="555"/>
    <x v="0"/>
    <x v="0"/>
    <x v="0"/>
    <x v="0"/>
    <x v="0"/>
    <x v="0"/>
    <x v="0"/>
    <x v="0"/>
    <x v="556"/>
    <x v="21"/>
    <x v="15"/>
    <x v="0"/>
    <x v="0"/>
    <x v="0"/>
    <x v="0"/>
    <x v="51"/>
    <x v="0"/>
    <x v="0"/>
    <x v="51"/>
    <x v="0"/>
    <x v="0"/>
    <x v="0"/>
    <x v="0"/>
    <x v="0"/>
    <x v="484"/>
    <x v="0"/>
    <x v="0"/>
    <x v="0"/>
    <x v="0"/>
    <x v="0"/>
    <x v="0"/>
    <x v="0"/>
    <x v="0"/>
  </r>
  <r>
    <x v="557"/>
    <x v="18"/>
    <x v="5"/>
    <x v="1"/>
    <x v="0"/>
    <x v="0"/>
    <x v="542"/>
    <x v="1"/>
    <x v="0"/>
    <x v="493"/>
    <x v="0"/>
    <x v="1"/>
    <x v="158"/>
    <x v="2"/>
    <x v="0"/>
    <x v="0"/>
    <x v="557"/>
    <x v="162"/>
    <x v="30"/>
    <x v="551"/>
    <x v="1"/>
    <x v="23"/>
    <x v="0"/>
    <x v="542"/>
    <x v="0"/>
    <x v="550"/>
    <x v="549"/>
    <x v="1"/>
    <x v="554"/>
    <x v="479"/>
    <x v="0"/>
    <x v="556"/>
    <x v="0"/>
    <x v="0"/>
    <x v="0"/>
    <x v="0"/>
    <x v="0"/>
    <x v="1"/>
    <x v="0"/>
    <x v="0"/>
    <x v="557"/>
    <x v="21"/>
    <x v="6"/>
    <x v="0"/>
    <x v="0"/>
    <x v="0"/>
    <x v="0"/>
    <x v="265"/>
    <x v="0"/>
    <x v="0"/>
    <x v="277"/>
    <x v="0"/>
    <x v="0"/>
    <x v="0"/>
    <x v="0"/>
    <x v="0"/>
    <x v="485"/>
    <x v="0"/>
    <x v="0"/>
    <x v="0"/>
    <x v="0"/>
    <x v="0"/>
    <x v="0"/>
    <x v="0"/>
    <x v="0"/>
  </r>
  <r>
    <x v="558"/>
    <x v="18"/>
    <x v="5"/>
    <x v="1"/>
    <x v="0"/>
    <x v="0"/>
    <x v="543"/>
    <x v="1"/>
    <x v="0"/>
    <x v="494"/>
    <x v="0"/>
    <x v="1"/>
    <x v="2"/>
    <x v="0"/>
    <x v="0"/>
    <x v="0"/>
    <x v="558"/>
    <x v="163"/>
    <x v="32"/>
    <x v="552"/>
    <x v="2"/>
    <x v="4"/>
    <x v="0"/>
    <x v="543"/>
    <x v="0"/>
    <x v="551"/>
    <x v="550"/>
    <x v="1"/>
    <x v="555"/>
    <x v="480"/>
    <x v="0"/>
    <x v="557"/>
    <x v="0"/>
    <x v="0"/>
    <x v="0"/>
    <x v="0"/>
    <x v="0"/>
    <x v="0"/>
    <x v="0"/>
    <x v="0"/>
    <x v="558"/>
    <x v="21"/>
    <x v="14"/>
    <x v="0"/>
    <x v="0"/>
    <x v="0"/>
    <x v="0"/>
    <x v="266"/>
    <x v="0"/>
    <x v="0"/>
    <x v="278"/>
    <x v="0"/>
    <x v="0"/>
    <x v="0"/>
    <x v="0"/>
    <x v="0"/>
    <x v="486"/>
    <x v="0"/>
    <x v="0"/>
    <x v="0"/>
    <x v="1"/>
    <x v="0"/>
    <x v="0"/>
    <x v="0"/>
    <x v="0"/>
  </r>
  <r>
    <x v="559"/>
    <x v="18"/>
    <x v="5"/>
    <x v="1"/>
    <x v="0"/>
    <x v="0"/>
    <x v="544"/>
    <x v="1"/>
    <x v="0"/>
    <x v="153"/>
    <x v="1"/>
    <x v="1"/>
    <x v="31"/>
    <x v="1"/>
    <x v="0"/>
    <x v="0"/>
    <x v="559"/>
    <x v="5"/>
    <x v="154"/>
    <x v="553"/>
    <x v="1"/>
    <x v="23"/>
    <x v="1"/>
    <x v="544"/>
    <x v="0"/>
    <x v="552"/>
    <x v="551"/>
    <x v="1"/>
    <x v="556"/>
    <x v="6"/>
    <x v="0"/>
    <x v="558"/>
    <x v="0"/>
    <x v="0"/>
    <x v="0"/>
    <x v="0"/>
    <x v="0"/>
    <x v="0"/>
    <x v="0"/>
    <x v="0"/>
    <x v="559"/>
    <x v="21"/>
    <x v="5"/>
    <x v="0"/>
    <x v="0"/>
    <x v="0"/>
    <x v="0"/>
    <x v="267"/>
    <x v="0"/>
    <x v="0"/>
    <x v="279"/>
    <x v="0"/>
    <x v="0"/>
    <x v="0"/>
    <x v="0"/>
    <x v="0"/>
    <x v="474"/>
    <x v="0"/>
    <x v="0"/>
    <x v="0"/>
    <x v="0"/>
    <x v="0"/>
    <x v="0"/>
    <x v="0"/>
    <x v="0"/>
  </r>
  <r>
    <x v="560"/>
    <x v="18"/>
    <x v="5"/>
    <x v="1"/>
    <x v="0"/>
    <x v="0"/>
    <x v="545"/>
    <x v="1"/>
    <x v="1"/>
    <x v="495"/>
    <x v="1"/>
    <x v="1"/>
    <x v="32"/>
    <x v="0"/>
    <x v="0"/>
    <x v="0"/>
    <x v="560"/>
    <x v="3"/>
    <x v="29"/>
    <x v="554"/>
    <x v="2"/>
    <x v="375"/>
    <x v="0"/>
    <x v="545"/>
    <x v="0"/>
    <x v="553"/>
    <x v="552"/>
    <x v="1"/>
    <x v="557"/>
    <x v="481"/>
    <x v="0"/>
    <x v="559"/>
    <x v="0"/>
    <x v="0"/>
    <x v="0"/>
    <x v="0"/>
    <x v="0"/>
    <x v="1"/>
    <x v="0"/>
    <x v="0"/>
    <x v="560"/>
    <x v="21"/>
    <x v="27"/>
    <x v="0"/>
    <x v="0"/>
    <x v="0"/>
    <x v="0"/>
    <x v="4"/>
    <x v="1"/>
    <x v="0"/>
    <x v="4"/>
    <x v="0"/>
    <x v="0"/>
    <x v="0"/>
    <x v="0"/>
    <x v="0"/>
    <x v="487"/>
    <x v="0"/>
    <x v="0"/>
    <x v="0"/>
    <x v="0"/>
    <x v="0"/>
    <x v="0"/>
    <x v="0"/>
    <x v="0"/>
  </r>
  <r>
    <x v="561"/>
    <x v="18"/>
    <x v="5"/>
    <x v="1"/>
    <x v="0"/>
    <x v="0"/>
    <x v="546"/>
    <x v="1"/>
    <x v="1"/>
    <x v="496"/>
    <x v="0"/>
    <x v="0"/>
    <x v="32"/>
    <x v="0"/>
    <x v="0"/>
    <x v="0"/>
    <x v="561"/>
    <x v="164"/>
    <x v="36"/>
    <x v="555"/>
    <x v="2"/>
    <x v="376"/>
    <x v="0"/>
    <x v="546"/>
    <x v="0"/>
    <x v="554"/>
    <x v="553"/>
    <x v="1"/>
    <x v="558"/>
    <x v="482"/>
    <x v="0"/>
    <x v="560"/>
    <x v="0"/>
    <x v="0"/>
    <x v="0"/>
    <x v="0"/>
    <x v="0"/>
    <x v="1"/>
    <x v="0"/>
    <x v="0"/>
    <x v="561"/>
    <x v="21"/>
    <x v="28"/>
    <x v="0"/>
    <x v="0"/>
    <x v="0"/>
    <x v="0"/>
    <x v="4"/>
    <x v="1"/>
    <x v="0"/>
    <x v="4"/>
    <x v="0"/>
    <x v="0"/>
    <x v="0"/>
    <x v="0"/>
    <x v="0"/>
    <x v="488"/>
    <x v="0"/>
    <x v="0"/>
    <x v="0"/>
    <x v="0"/>
    <x v="0"/>
    <x v="0"/>
    <x v="0"/>
    <x v="0"/>
  </r>
  <r>
    <x v="562"/>
    <x v="18"/>
    <x v="5"/>
    <x v="1"/>
    <x v="0"/>
    <x v="0"/>
    <x v="547"/>
    <x v="1"/>
    <x v="0"/>
    <x v="497"/>
    <x v="1"/>
    <x v="1"/>
    <x v="38"/>
    <x v="2"/>
    <x v="0"/>
    <x v="0"/>
    <x v="562"/>
    <x v="25"/>
    <x v="29"/>
    <x v="556"/>
    <x v="1"/>
    <x v="27"/>
    <x v="0"/>
    <x v="547"/>
    <x v="0"/>
    <x v="555"/>
    <x v="554"/>
    <x v="1"/>
    <x v="559"/>
    <x v="6"/>
    <x v="0"/>
    <x v="561"/>
    <x v="0"/>
    <x v="0"/>
    <x v="0"/>
    <x v="0"/>
    <x v="0"/>
    <x v="1"/>
    <x v="0"/>
    <x v="0"/>
    <x v="562"/>
    <x v="21"/>
    <x v="1"/>
    <x v="0"/>
    <x v="0"/>
    <x v="0"/>
    <x v="0"/>
    <x v="4"/>
    <x v="1"/>
    <x v="0"/>
    <x v="4"/>
    <x v="0"/>
    <x v="0"/>
    <x v="0"/>
    <x v="0"/>
    <x v="0"/>
    <x v="489"/>
    <x v="0"/>
    <x v="0"/>
    <x v="0"/>
    <x v="0"/>
    <x v="0"/>
    <x v="0"/>
    <x v="0"/>
    <x v="0"/>
  </r>
  <r>
    <x v="563"/>
    <x v="18"/>
    <x v="5"/>
    <x v="1"/>
    <x v="0"/>
    <x v="0"/>
    <x v="448"/>
    <x v="0"/>
    <x v="0"/>
    <x v="498"/>
    <x v="1"/>
    <x v="1"/>
    <x v="159"/>
    <x v="2"/>
    <x v="0"/>
    <x v="0"/>
    <x v="563"/>
    <x v="1"/>
    <x v="155"/>
    <x v="557"/>
    <x v="2"/>
    <x v="369"/>
    <x v="0"/>
    <x v="548"/>
    <x v="0"/>
    <x v="556"/>
    <x v="555"/>
    <x v="1"/>
    <x v="560"/>
    <x v="483"/>
    <x v="0"/>
    <x v="562"/>
    <x v="0"/>
    <x v="0"/>
    <x v="0"/>
    <x v="0"/>
    <x v="0"/>
    <x v="1"/>
    <x v="0"/>
    <x v="0"/>
    <x v="563"/>
    <x v="21"/>
    <x v="3"/>
    <x v="0"/>
    <x v="0"/>
    <x v="0"/>
    <x v="0"/>
    <x v="4"/>
    <x v="1"/>
    <x v="0"/>
    <x v="4"/>
    <x v="0"/>
    <x v="0"/>
    <x v="0"/>
    <x v="0"/>
    <x v="0"/>
    <x v="490"/>
    <x v="0"/>
    <x v="0"/>
    <x v="0"/>
    <x v="0"/>
    <x v="0"/>
    <x v="0"/>
    <x v="0"/>
    <x v="0"/>
  </r>
  <r>
    <x v="564"/>
    <x v="18"/>
    <x v="5"/>
    <x v="1"/>
    <x v="0"/>
    <x v="0"/>
    <x v="548"/>
    <x v="1"/>
    <x v="0"/>
    <x v="499"/>
    <x v="1"/>
    <x v="1"/>
    <x v="16"/>
    <x v="2"/>
    <x v="0"/>
    <x v="0"/>
    <x v="564"/>
    <x v="28"/>
    <x v="29"/>
    <x v="558"/>
    <x v="1"/>
    <x v="377"/>
    <x v="0"/>
    <x v="549"/>
    <x v="0"/>
    <x v="557"/>
    <x v="556"/>
    <x v="1"/>
    <x v="561"/>
    <x v="6"/>
    <x v="0"/>
    <x v="563"/>
    <x v="0"/>
    <x v="0"/>
    <x v="0"/>
    <x v="0"/>
    <x v="0"/>
    <x v="1"/>
    <x v="0"/>
    <x v="0"/>
    <x v="564"/>
    <x v="21"/>
    <x v="26"/>
    <x v="0"/>
    <x v="0"/>
    <x v="0"/>
    <x v="0"/>
    <x v="4"/>
    <x v="1"/>
    <x v="0"/>
    <x v="4"/>
    <x v="0"/>
    <x v="0"/>
    <x v="0"/>
    <x v="0"/>
    <x v="0"/>
    <x v="491"/>
    <x v="0"/>
    <x v="0"/>
    <x v="0"/>
    <x v="0"/>
    <x v="0"/>
    <x v="0"/>
    <x v="0"/>
    <x v="0"/>
  </r>
  <r>
    <x v="565"/>
    <x v="18"/>
    <x v="5"/>
    <x v="1"/>
    <x v="0"/>
    <x v="0"/>
    <x v="59"/>
    <x v="1"/>
    <x v="0"/>
    <x v="500"/>
    <x v="0"/>
    <x v="0"/>
    <x v="97"/>
    <x v="0"/>
    <x v="0"/>
    <x v="0"/>
    <x v="565"/>
    <x v="27"/>
    <x v="1"/>
    <x v="559"/>
    <x v="2"/>
    <x v="7"/>
    <x v="0"/>
    <x v="550"/>
    <x v="0"/>
    <x v="558"/>
    <x v="557"/>
    <x v="1"/>
    <x v="562"/>
    <x v="484"/>
    <x v="0"/>
    <x v="564"/>
    <x v="0"/>
    <x v="0"/>
    <x v="0"/>
    <x v="0"/>
    <x v="0"/>
    <x v="1"/>
    <x v="0"/>
    <x v="0"/>
    <x v="565"/>
    <x v="21"/>
    <x v="20"/>
    <x v="0"/>
    <x v="0"/>
    <x v="0"/>
    <x v="0"/>
    <x v="4"/>
    <x v="1"/>
    <x v="0"/>
    <x v="4"/>
    <x v="0"/>
    <x v="0"/>
    <x v="0"/>
    <x v="0"/>
    <x v="0"/>
    <x v="492"/>
    <x v="0"/>
    <x v="0"/>
    <x v="0"/>
    <x v="0"/>
    <x v="0"/>
    <x v="0"/>
    <x v="0"/>
    <x v="0"/>
  </r>
  <r>
    <x v="566"/>
    <x v="18"/>
    <x v="5"/>
    <x v="1"/>
    <x v="0"/>
    <x v="0"/>
    <x v="549"/>
    <x v="1"/>
    <x v="0"/>
    <x v="501"/>
    <x v="0"/>
    <x v="1"/>
    <x v="0"/>
    <x v="0"/>
    <x v="0"/>
    <x v="0"/>
    <x v="566"/>
    <x v="5"/>
    <x v="156"/>
    <x v="560"/>
    <x v="0"/>
    <x v="378"/>
    <x v="0"/>
    <x v="551"/>
    <x v="0"/>
    <x v="559"/>
    <x v="558"/>
    <x v="1"/>
    <x v="563"/>
    <x v="485"/>
    <x v="0"/>
    <x v="565"/>
    <x v="0"/>
    <x v="0"/>
    <x v="0"/>
    <x v="0"/>
    <x v="0"/>
    <x v="1"/>
    <x v="0"/>
    <x v="0"/>
    <x v="566"/>
    <x v="21"/>
    <x v="17"/>
    <x v="0"/>
    <x v="0"/>
    <x v="0"/>
    <x v="0"/>
    <x v="4"/>
    <x v="1"/>
    <x v="0"/>
    <x v="4"/>
    <x v="0"/>
    <x v="0"/>
    <x v="0"/>
    <x v="0"/>
    <x v="0"/>
    <x v="493"/>
    <x v="0"/>
    <x v="0"/>
    <x v="0"/>
    <x v="0"/>
    <x v="0"/>
    <x v="0"/>
    <x v="0"/>
    <x v="0"/>
  </r>
  <r>
    <x v="567"/>
    <x v="18"/>
    <x v="5"/>
    <x v="1"/>
    <x v="0"/>
    <x v="0"/>
    <x v="550"/>
    <x v="1"/>
    <x v="0"/>
    <x v="502"/>
    <x v="1"/>
    <x v="1"/>
    <x v="6"/>
    <x v="2"/>
    <x v="0"/>
    <x v="0"/>
    <x v="567"/>
    <x v="25"/>
    <x v="32"/>
    <x v="561"/>
    <x v="2"/>
    <x v="82"/>
    <x v="0"/>
    <x v="552"/>
    <x v="0"/>
    <x v="560"/>
    <x v="559"/>
    <x v="1"/>
    <x v="564"/>
    <x v="486"/>
    <x v="0"/>
    <x v="566"/>
    <x v="0"/>
    <x v="0"/>
    <x v="0"/>
    <x v="0"/>
    <x v="0"/>
    <x v="1"/>
    <x v="0"/>
    <x v="0"/>
    <x v="567"/>
    <x v="21"/>
    <x v="23"/>
    <x v="0"/>
    <x v="0"/>
    <x v="0"/>
    <x v="0"/>
    <x v="4"/>
    <x v="1"/>
    <x v="0"/>
    <x v="4"/>
    <x v="0"/>
    <x v="0"/>
    <x v="0"/>
    <x v="0"/>
    <x v="0"/>
    <x v="494"/>
    <x v="0"/>
    <x v="0"/>
    <x v="0"/>
    <x v="0"/>
    <x v="0"/>
    <x v="0"/>
    <x v="0"/>
    <x v="0"/>
  </r>
  <r>
    <x v="568"/>
    <x v="18"/>
    <x v="5"/>
    <x v="1"/>
    <x v="0"/>
    <x v="0"/>
    <x v="235"/>
    <x v="0"/>
    <x v="0"/>
    <x v="503"/>
    <x v="2"/>
    <x v="1"/>
    <x v="160"/>
    <x v="13"/>
    <x v="0"/>
    <x v="0"/>
    <x v="568"/>
    <x v="165"/>
    <x v="32"/>
    <x v="562"/>
    <x v="0"/>
    <x v="379"/>
    <x v="0"/>
    <x v="553"/>
    <x v="0"/>
    <x v="561"/>
    <x v="560"/>
    <x v="1"/>
    <x v="565"/>
    <x v="487"/>
    <x v="0"/>
    <x v="567"/>
    <x v="0"/>
    <x v="0"/>
    <x v="0"/>
    <x v="0"/>
    <x v="0"/>
    <x v="1"/>
    <x v="0"/>
    <x v="0"/>
    <x v="568"/>
    <x v="21"/>
    <x v="21"/>
    <x v="0"/>
    <x v="0"/>
    <x v="0"/>
    <x v="0"/>
    <x v="4"/>
    <x v="1"/>
    <x v="0"/>
    <x v="4"/>
    <x v="0"/>
    <x v="0"/>
    <x v="0"/>
    <x v="0"/>
    <x v="0"/>
    <x v="495"/>
    <x v="0"/>
    <x v="0"/>
    <x v="0"/>
    <x v="0"/>
    <x v="0"/>
    <x v="0"/>
    <x v="0"/>
    <x v="0"/>
  </r>
  <r>
    <x v="569"/>
    <x v="18"/>
    <x v="5"/>
    <x v="1"/>
    <x v="0"/>
    <x v="0"/>
    <x v="551"/>
    <x v="1"/>
    <x v="0"/>
    <x v="504"/>
    <x v="1"/>
    <x v="1"/>
    <x v="32"/>
    <x v="0"/>
    <x v="0"/>
    <x v="0"/>
    <x v="569"/>
    <x v="5"/>
    <x v="28"/>
    <x v="563"/>
    <x v="2"/>
    <x v="380"/>
    <x v="1"/>
    <x v="554"/>
    <x v="40"/>
    <x v="562"/>
    <x v="561"/>
    <x v="1"/>
    <x v="566"/>
    <x v="488"/>
    <x v="0"/>
    <x v="568"/>
    <x v="0"/>
    <x v="0"/>
    <x v="0"/>
    <x v="0"/>
    <x v="0"/>
    <x v="1"/>
    <x v="0"/>
    <x v="0"/>
    <x v="569"/>
    <x v="21"/>
    <x v="0"/>
    <x v="0"/>
    <x v="0"/>
    <x v="0"/>
    <x v="0"/>
    <x v="4"/>
    <x v="1"/>
    <x v="0"/>
    <x v="4"/>
    <x v="0"/>
    <x v="0"/>
    <x v="0"/>
    <x v="0"/>
    <x v="0"/>
    <x v="82"/>
    <x v="0"/>
    <x v="0"/>
    <x v="0"/>
    <x v="0"/>
    <x v="0"/>
    <x v="0"/>
    <x v="0"/>
    <x v="0"/>
  </r>
  <r>
    <x v="570"/>
    <x v="18"/>
    <x v="5"/>
    <x v="1"/>
    <x v="0"/>
    <x v="0"/>
    <x v="552"/>
    <x v="1"/>
    <x v="0"/>
    <x v="505"/>
    <x v="0"/>
    <x v="0"/>
    <x v="2"/>
    <x v="0"/>
    <x v="0"/>
    <x v="0"/>
    <x v="570"/>
    <x v="5"/>
    <x v="150"/>
    <x v="564"/>
    <x v="2"/>
    <x v="99"/>
    <x v="0"/>
    <x v="555"/>
    <x v="0"/>
    <x v="563"/>
    <x v="562"/>
    <x v="1"/>
    <x v="567"/>
    <x v="489"/>
    <x v="0"/>
    <x v="569"/>
    <x v="0"/>
    <x v="0"/>
    <x v="0"/>
    <x v="0"/>
    <x v="0"/>
    <x v="1"/>
    <x v="0"/>
    <x v="0"/>
    <x v="570"/>
    <x v="21"/>
    <x v="4"/>
    <x v="0"/>
    <x v="0"/>
    <x v="0"/>
    <x v="0"/>
    <x v="4"/>
    <x v="1"/>
    <x v="0"/>
    <x v="4"/>
    <x v="0"/>
    <x v="0"/>
    <x v="0"/>
    <x v="0"/>
    <x v="0"/>
    <x v="496"/>
    <x v="0"/>
    <x v="0"/>
    <x v="0"/>
    <x v="1"/>
    <x v="0"/>
    <x v="0"/>
    <x v="0"/>
    <x v="0"/>
  </r>
  <r>
    <x v="571"/>
    <x v="18"/>
    <x v="5"/>
    <x v="1"/>
    <x v="0"/>
    <x v="0"/>
    <x v="553"/>
    <x v="1"/>
    <x v="0"/>
    <x v="506"/>
    <x v="1"/>
    <x v="0"/>
    <x v="2"/>
    <x v="1"/>
    <x v="0"/>
    <x v="0"/>
    <x v="571"/>
    <x v="5"/>
    <x v="157"/>
    <x v="565"/>
    <x v="2"/>
    <x v="381"/>
    <x v="0"/>
    <x v="556"/>
    <x v="0"/>
    <x v="564"/>
    <x v="563"/>
    <x v="1"/>
    <x v="568"/>
    <x v="490"/>
    <x v="0"/>
    <x v="570"/>
    <x v="0"/>
    <x v="0"/>
    <x v="0"/>
    <x v="0"/>
    <x v="0"/>
    <x v="1"/>
    <x v="0"/>
    <x v="0"/>
    <x v="571"/>
    <x v="7"/>
    <x v="1"/>
    <x v="0"/>
    <x v="0"/>
    <x v="0"/>
    <x v="0"/>
    <x v="4"/>
    <x v="1"/>
    <x v="0"/>
    <x v="4"/>
    <x v="0"/>
    <x v="0"/>
    <x v="0"/>
    <x v="0"/>
    <x v="0"/>
    <x v="497"/>
    <x v="0"/>
    <x v="0"/>
    <x v="0"/>
    <x v="1"/>
    <x v="0"/>
    <x v="0"/>
    <x v="0"/>
    <x v="0"/>
  </r>
  <r>
    <x v="572"/>
    <x v="19"/>
    <x v="6"/>
    <x v="1"/>
    <x v="0"/>
    <x v="0"/>
    <x v="554"/>
    <x v="0"/>
    <x v="0"/>
    <x v="507"/>
    <x v="0"/>
    <x v="1"/>
    <x v="59"/>
    <x v="16"/>
    <x v="0"/>
    <x v="0"/>
    <x v="572"/>
    <x v="41"/>
    <x v="15"/>
    <x v="566"/>
    <x v="2"/>
    <x v="89"/>
    <x v="0"/>
    <x v="114"/>
    <x v="0"/>
    <x v="565"/>
    <x v="564"/>
    <x v="1"/>
    <x v="569"/>
    <x v="491"/>
    <x v="0"/>
    <x v="571"/>
    <x v="0"/>
    <x v="0"/>
    <x v="0"/>
    <x v="0"/>
    <x v="0"/>
    <x v="0"/>
    <x v="0"/>
    <x v="0"/>
    <x v="572"/>
    <x v="22"/>
    <x v="16"/>
    <x v="0"/>
    <x v="0"/>
    <x v="0"/>
    <x v="0"/>
    <x v="268"/>
    <x v="0"/>
    <x v="0"/>
    <x v="280"/>
    <x v="0"/>
    <x v="0"/>
    <x v="0"/>
    <x v="0"/>
    <x v="0"/>
    <x v="112"/>
    <x v="0"/>
    <x v="0"/>
    <x v="0"/>
    <x v="3"/>
    <x v="0"/>
    <x v="0"/>
    <x v="0"/>
    <x v="0"/>
  </r>
  <r>
    <x v="573"/>
    <x v="19"/>
    <x v="6"/>
    <x v="1"/>
    <x v="0"/>
    <x v="0"/>
    <x v="555"/>
    <x v="0"/>
    <x v="0"/>
    <x v="508"/>
    <x v="0"/>
    <x v="1"/>
    <x v="161"/>
    <x v="15"/>
    <x v="2"/>
    <x v="2"/>
    <x v="573"/>
    <x v="67"/>
    <x v="158"/>
    <x v="567"/>
    <x v="2"/>
    <x v="382"/>
    <x v="0"/>
    <x v="557"/>
    <x v="0"/>
    <x v="566"/>
    <x v="565"/>
    <x v="1"/>
    <x v="570"/>
    <x v="492"/>
    <x v="0"/>
    <x v="572"/>
    <x v="0"/>
    <x v="0"/>
    <x v="0"/>
    <x v="0"/>
    <x v="0"/>
    <x v="1"/>
    <x v="0"/>
    <x v="0"/>
    <x v="573"/>
    <x v="23"/>
    <x v="4"/>
    <x v="0"/>
    <x v="0"/>
    <x v="0"/>
    <x v="0"/>
    <x v="269"/>
    <x v="0"/>
    <x v="0"/>
    <x v="281"/>
    <x v="0"/>
    <x v="0"/>
    <x v="0"/>
    <x v="0"/>
    <x v="0"/>
    <x v="498"/>
    <x v="0"/>
    <x v="0"/>
    <x v="0"/>
    <x v="5"/>
    <x v="0"/>
    <x v="0"/>
    <x v="0"/>
    <x v="0"/>
  </r>
  <r>
    <x v="574"/>
    <x v="19"/>
    <x v="6"/>
    <x v="1"/>
    <x v="0"/>
    <x v="0"/>
    <x v="556"/>
    <x v="1"/>
    <x v="0"/>
    <x v="509"/>
    <x v="0"/>
    <x v="1"/>
    <x v="31"/>
    <x v="15"/>
    <x v="2"/>
    <x v="2"/>
    <x v="574"/>
    <x v="44"/>
    <x v="159"/>
    <x v="568"/>
    <x v="2"/>
    <x v="383"/>
    <x v="0"/>
    <x v="558"/>
    <x v="0"/>
    <x v="567"/>
    <x v="566"/>
    <x v="1"/>
    <x v="571"/>
    <x v="493"/>
    <x v="0"/>
    <x v="573"/>
    <x v="0"/>
    <x v="0"/>
    <x v="0"/>
    <x v="0"/>
    <x v="0"/>
    <x v="4"/>
    <x v="0"/>
    <x v="0"/>
    <x v="574"/>
    <x v="24"/>
    <x v="0"/>
    <x v="0"/>
    <x v="0"/>
    <x v="0"/>
    <x v="0"/>
    <x v="270"/>
    <x v="0"/>
    <x v="0"/>
    <x v="282"/>
    <x v="0"/>
    <x v="0"/>
    <x v="0"/>
    <x v="0"/>
    <x v="0"/>
    <x v="358"/>
    <x v="0"/>
    <x v="0"/>
    <x v="0"/>
    <x v="0"/>
    <x v="0"/>
    <x v="0"/>
    <x v="0"/>
    <x v="0"/>
  </r>
  <r>
    <x v="575"/>
    <x v="19"/>
    <x v="6"/>
    <x v="1"/>
    <x v="0"/>
    <x v="0"/>
    <x v="557"/>
    <x v="1"/>
    <x v="3"/>
    <x v="510"/>
    <x v="0"/>
    <x v="1"/>
    <x v="15"/>
    <x v="16"/>
    <x v="0"/>
    <x v="0"/>
    <x v="575"/>
    <x v="47"/>
    <x v="56"/>
    <x v="569"/>
    <x v="1"/>
    <x v="72"/>
    <x v="0"/>
    <x v="559"/>
    <x v="0"/>
    <x v="568"/>
    <x v="567"/>
    <x v="1"/>
    <x v="572"/>
    <x v="6"/>
    <x v="0"/>
    <x v="574"/>
    <x v="0"/>
    <x v="0"/>
    <x v="0"/>
    <x v="0"/>
    <x v="0"/>
    <x v="0"/>
    <x v="0"/>
    <x v="0"/>
    <x v="575"/>
    <x v="25"/>
    <x v="28"/>
    <x v="0"/>
    <x v="0"/>
    <x v="0"/>
    <x v="0"/>
    <x v="271"/>
    <x v="0"/>
    <x v="0"/>
    <x v="283"/>
    <x v="0"/>
    <x v="0"/>
    <x v="0"/>
    <x v="0"/>
    <x v="0"/>
    <x v="499"/>
    <x v="0"/>
    <x v="0"/>
    <x v="0"/>
    <x v="0"/>
    <x v="0"/>
    <x v="0"/>
    <x v="0"/>
    <x v="0"/>
  </r>
  <r>
    <x v="576"/>
    <x v="19"/>
    <x v="6"/>
    <x v="1"/>
    <x v="0"/>
    <x v="0"/>
    <x v="558"/>
    <x v="1"/>
    <x v="0"/>
    <x v="412"/>
    <x v="0"/>
    <x v="1"/>
    <x v="15"/>
    <x v="16"/>
    <x v="0"/>
    <x v="0"/>
    <x v="576"/>
    <x v="53"/>
    <x v="27"/>
    <x v="570"/>
    <x v="2"/>
    <x v="5"/>
    <x v="0"/>
    <x v="560"/>
    <x v="0"/>
    <x v="569"/>
    <x v="568"/>
    <x v="1"/>
    <x v="573"/>
    <x v="6"/>
    <x v="0"/>
    <x v="575"/>
    <x v="0"/>
    <x v="0"/>
    <x v="0"/>
    <x v="0"/>
    <x v="0"/>
    <x v="0"/>
    <x v="0"/>
    <x v="0"/>
    <x v="576"/>
    <x v="26"/>
    <x v="21"/>
    <x v="0"/>
    <x v="0"/>
    <x v="0"/>
    <x v="0"/>
    <x v="272"/>
    <x v="0"/>
    <x v="0"/>
    <x v="284"/>
    <x v="0"/>
    <x v="0"/>
    <x v="0"/>
    <x v="0"/>
    <x v="0"/>
    <x v="500"/>
    <x v="0"/>
    <x v="0"/>
    <x v="0"/>
    <x v="0"/>
    <x v="0"/>
    <x v="0"/>
    <x v="0"/>
    <x v="0"/>
  </r>
  <r>
    <x v="577"/>
    <x v="19"/>
    <x v="6"/>
    <x v="1"/>
    <x v="0"/>
    <x v="0"/>
    <x v="559"/>
    <x v="1"/>
    <x v="0"/>
    <x v="511"/>
    <x v="0"/>
    <x v="1"/>
    <x v="69"/>
    <x v="15"/>
    <x v="2"/>
    <x v="2"/>
    <x v="577"/>
    <x v="166"/>
    <x v="13"/>
    <x v="571"/>
    <x v="2"/>
    <x v="384"/>
    <x v="0"/>
    <x v="561"/>
    <x v="0"/>
    <x v="570"/>
    <x v="569"/>
    <x v="1"/>
    <x v="574"/>
    <x v="494"/>
    <x v="0"/>
    <x v="576"/>
    <x v="0"/>
    <x v="0"/>
    <x v="0"/>
    <x v="0"/>
    <x v="0"/>
    <x v="3"/>
    <x v="0"/>
    <x v="0"/>
    <x v="577"/>
    <x v="24"/>
    <x v="10"/>
    <x v="0"/>
    <x v="0"/>
    <x v="0"/>
    <x v="0"/>
    <x v="273"/>
    <x v="0"/>
    <x v="0"/>
    <x v="285"/>
    <x v="0"/>
    <x v="0"/>
    <x v="0"/>
    <x v="0"/>
    <x v="0"/>
    <x v="501"/>
    <x v="0"/>
    <x v="0"/>
    <x v="0"/>
    <x v="5"/>
    <x v="0"/>
    <x v="0"/>
    <x v="0"/>
    <x v="0"/>
  </r>
  <r>
    <x v="578"/>
    <x v="19"/>
    <x v="6"/>
    <x v="1"/>
    <x v="0"/>
    <x v="0"/>
    <x v="560"/>
    <x v="1"/>
    <x v="0"/>
    <x v="512"/>
    <x v="1"/>
    <x v="1"/>
    <x v="11"/>
    <x v="16"/>
    <x v="0"/>
    <x v="0"/>
    <x v="578"/>
    <x v="55"/>
    <x v="20"/>
    <x v="572"/>
    <x v="1"/>
    <x v="385"/>
    <x v="0"/>
    <x v="562"/>
    <x v="0"/>
    <x v="571"/>
    <x v="570"/>
    <x v="1"/>
    <x v="575"/>
    <x v="6"/>
    <x v="0"/>
    <x v="577"/>
    <x v="0"/>
    <x v="0"/>
    <x v="0"/>
    <x v="0"/>
    <x v="0"/>
    <x v="3"/>
    <x v="0"/>
    <x v="0"/>
    <x v="578"/>
    <x v="27"/>
    <x v="21"/>
    <x v="0"/>
    <x v="0"/>
    <x v="0"/>
    <x v="0"/>
    <x v="274"/>
    <x v="0"/>
    <x v="0"/>
    <x v="286"/>
    <x v="0"/>
    <x v="0"/>
    <x v="0"/>
    <x v="0"/>
    <x v="0"/>
    <x v="502"/>
    <x v="0"/>
    <x v="0"/>
    <x v="0"/>
    <x v="0"/>
    <x v="0"/>
    <x v="0"/>
    <x v="0"/>
    <x v="0"/>
  </r>
  <r>
    <x v="579"/>
    <x v="19"/>
    <x v="6"/>
    <x v="1"/>
    <x v="0"/>
    <x v="0"/>
    <x v="561"/>
    <x v="1"/>
    <x v="0"/>
    <x v="513"/>
    <x v="3"/>
    <x v="1"/>
    <x v="11"/>
    <x v="16"/>
    <x v="0"/>
    <x v="0"/>
    <x v="579"/>
    <x v="68"/>
    <x v="13"/>
    <x v="573"/>
    <x v="1"/>
    <x v="7"/>
    <x v="0"/>
    <x v="563"/>
    <x v="0"/>
    <x v="572"/>
    <x v="571"/>
    <x v="1"/>
    <x v="576"/>
    <x v="495"/>
    <x v="0"/>
    <x v="578"/>
    <x v="0"/>
    <x v="0"/>
    <x v="0"/>
    <x v="0"/>
    <x v="0"/>
    <x v="0"/>
    <x v="0"/>
    <x v="0"/>
    <x v="579"/>
    <x v="28"/>
    <x v="0"/>
    <x v="0"/>
    <x v="0"/>
    <x v="0"/>
    <x v="0"/>
    <x v="275"/>
    <x v="0"/>
    <x v="0"/>
    <x v="287"/>
    <x v="0"/>
    <x v="0"/>
    <x v="0"/>
    <x v="0"/>
    <x v="0"/>
    <x v="503"/>
    <x v="0"/>
    <x v="0"/>
    <x v="0"/>
    <x v="0"/>
    <x v="0"/>
    <x v="0"/>
    <x v="0"/>
    <x v="0"/>
  </r>
  <r>
    <x v="580"/>
    <x v="19"/>
    <x v="6"/>
    <x v="1"/>
    <x v="0"/>
    <x v="0"/>
    <x v="562"/>
    <x v="1"/>
    <x v="0"/>
    <x v="514"/>
    <x v="1"/>
    <x v="1"/>
    <x v="116"/>
    <x v="15"/>
    <x v="0"/>
    <x v="2"/>
    <x v="580"/>
    <x v="48"/>
    <x v="50"/>
    <x v="574"/>
    <x v="2"/>
    <x v="278"/>
    <x v="0"/>
    <x v="564"/>
    <x v="0"/>
    <x v="573"/>
    <x v="572"/>
    <x v="1"/>
    <x v="577"/>
    <x v="496"/>
    <x v="0"/>
    <x v="579"/>
    <x v="0"/>
    <x v="0"/>
    <x v="0"/>
    <x v="0"/>
    <x v="0"/>
    <x v="2"/>
    <x v="0"/>
    <x v="0"/>
    <x v="580"/>
    <x v="27"/>
    <x v="23"/>
    <x v="0"/>
    <x v="0"/>
    <x v="0"/>
    <x v="0"/>
    <x v="276"/>
    <x v="0"/>
    <x v="0"/>
    <x v="288"/>
    <x v="0"/>
    <x v="0"/>
    <x v="0"/>
    <x v="0"/>
    <x v="0"/>
    <x v="504"/>
    <x v="0"/>
    <x v="0"/>
    <x v="0"/>
    <x v="1"/>
    <x v="0"/>
    <x v="0"/>
    <x v="0"/>
    <x v="0"/>
  </r>
  <r>
    <x v="581"/>
    <x v="19"/>
    <x v="6"/>
    <x v="1"/>
    <x v="0"/>
    <x v="0"/>
    <x v="563"/>
    <x v="1"/>
    <x v="0"/>
    <x v="515"/>
    <x v="3"/>
    <x v="1"/>
    <x v="8"/>
    <x v="16"/>
    <x v="0"/>
    <x v="0"/>
    <x v="581"/>
    <x v="41"/>
    <x v="61"/>
    <x v="575"/>
    <x v="1"/>
    <x v="339"/>
    <x v="1"/>
    <x v="565"/>
    <x v="0"/>
    <x v="574"/>
    <x v="573"/>
    <x v="1"/>
    <x v="578"/>
    <x v="6"/>
    <x v="0"/>
    <x v="580"/>
    <x v="0"/>
    <x v="0"/>
    <x v="0"/>
    <x v="0"/>
    <x v="0"/>
    <x v="2"/>
    <x v="0"/>
    <x v="0"/>
    <x v="581"/>
    <x v="29"/>
    <x v="15"/>
    <x v="0"/>
    <x v="0"/>
    <x v="0"/>
    <x v="0"/>
    <x v="277"/>
    <x v="0"/>
    <x v="0"/>
    <x v="289"/>
    <x v="0"/>
    <x v="0"/>
    <x v="0"/>
    <x v="0"/>
    <x v="0"/>
    <x v="505"/>
    <x v="0"/>
    <x v="0"/>
    <x v="0"/>
    <x v="1"/>
    <x v="0"/>
    <x v="0"/>
    <x v="0"/>
    <x v="0"/>
  </r>
  <r>
    <x v="582"/>
    <x v="19"/>
    <x v="6"/>
    <x v="1"/>
    <x v="0"/>
    <x v="0"/>
    <x v="466"/>
    <x v="1"/>
    <x v="0"/>
    <x v="431"/>
    <x v="1"/>
    <x v="1"/>
    <x v="145"/>
    <x v="16"/>
    <x v="0"/>
    <x v="0"/>
    <x v="582"/>
    <x v="67"/>
    <x v="19"/>
    <x v="473"/>
    <x v="1"/>
    <x v="328"/>
    <x v="0"/>
    <x v="566"/>
    <x v="0"/>
    <x v="472"/>
    <x v="574"/>
    <x v="1"/>
    <x v="579"/>
    <x v="497"/>
    <x v="0"/>
    <x v="581"/>
    <x v="0"/>
    <x v="0"/>
    <x v="0"/>
    <x v="0"/>
    <x v="0"/>
    <x v="2"/>
    <x v="0"/>
    <x v="0"/>
    <x v="582"/>
    <x v="28"/>
    <x v="3"/>
    <x v="0"/>
    <x v="0"/>
    <x v="0"/>
    <x v="0"/>
    <x v="278"/>
    <x v="0"/>
    <x v="0"/>
    <x v="290"/>
    <x v="0"/>
    <x v="0"/>
    <x v="0"/>
    <x v="0"/>
    <x v="0"/>
    <x v="416"/>
    <x v="0"/>
    <x v="0"/>
    <x v="0"/>
    <x v="0"/>
    <x v="0"/>
    <x v="0"/>
    <x v="0"/>
    <x v="0"/>
  </r>
  <r>
    <x v="583"/>
    <x v="19"/>
    <x v="6"/>
    <x v="1"/>
    <x v="0"/>
    <x v="0"/>
    <x v="564"/>
    <x v="1"/>
    <x v="0"/>
    <x v="274"/>
    <x v="1"/>
    <x v="1"/>
    <x v="11"/>
    <x v="16"/>
    <x v="0"/>
    <x v="0"/>
    <x v="583"/>
    <x v="44"/>
    <x v="14"/>
    <x v="576"/>
    <x v="1"/>
    <x v="386"/>
    <x v="1"/>
    <x v="567"/>
    <x v="41"/>
    <x v="575"/>
    <x v="575"/>
    <x v="1"/>
    <x v="580"/>
    <x v="6"/>
    <x v="0"/>
    <x v="582"/>
    <x v="0"/>
    <x v="0"/>
    <x v="0"/>
    <x v="0"/>
    <x v="0"/>
    <x v="2"/>
    <x v="0"/>
    <x v="0"/>
    <x v="583"/>
    <x v="28"/>
    <x v="23"/>
    <x v="0"/>
    <x v="0"/>
    <x v="0"/>
    <x v="0"/>
    <x v="279"/>
    <x v="0"/>
    <x v="0"/>
    <x v="291"/>
    <x v="0"/>
    <x v="0"/>
    <x v="0"/>
    <x v="0"/>
    <x v="0"/>
    <x v="506"/>
    <x v="0"/>
    <x v="0"/>
    <x v="0"/>
    <x v="0"/>
    <x v="0"/>
    <x v="0"/>
    <x v="0"/>
    <x v="0"/>
  </r>
  <r>
    <x v="584"/>
    <x v="19"/>
    <x v="6"/>
    <x v="1"/>
    <x v="0"/>
    <x v="0"/>
    <x v="565"/>
    <x v="1"/>
    <x v="0"/>
    <x v="516"/>
    <x v="0"/>
    <x v="1"/>
    <x v="57"/>
    <x v="15"/>
    <x v="2"/>
    <x v="2"/>
    <x v="584"/>
    <x v="167"/>
    <x v="59"/>
    <x v="577"/>
    <x v="2"/>
    <x v="387"/>
    <x v="1"/>
    <x v="568"/>
    <x v="13"/>
    <x v="576"/>
    <x v="576"/>
    <x v="1"/>
    <x v="581"/>
    <x v="498"/>
    <x v="0"/>
    <x v="583"/>
    <x v="0"/>
    <x v="0"/>
    <x v="0"/>
    <x v="0"/>
    <x v="0"/>
    <x v="0"/>
    <x v="0"/>
    <x v="0"/>
    <x v="584"/>
    <x v="30"/>
    <x v="0"/>
    <x v="0"/>
    <x v="0"/>
    <x v="0"/>
    <x v="0"/>
    <x v="280"/>
    <x v="0"/>
    <x v="0"/>
    <x v="292"/>
    <x v="0"/>
    <x v="0"/>
    <x v="0"/>
    <x v="0"/>
    <x v="0"/>
    <x v="507"/>
    <x v="0"/>
    <x v="0"/>
    <x v="0"/>
    <x v="5"/>
    <x v="0"/>
    <x v="0"/>
    <x v="0"/>
    <x v="0"/>
  </r>
  <r>
    <x v="585"/>
    <x v="19"/>
    <x v="6"/>
    <x v="1"/>
    <x v="0"/>
    <x v="0"/>
    <x v="566"/>
    <x v="1"/>
    <x v="0"/>
    <x v="517"/>
    <x v="1"/>
    <x v="1"/>
    <x v="58"/>
    <x v="15"/>
    <x v="2"/>
    <x v="2"/>
    <x v="585"/>
    <x v="168"/>
    <x v="74"/>
    <x v="578"/>
    <x v="2"/>
    <x v="388"/>
    <x v="1"/>
    <x v="569"/>
    <x v="0"/>
    <x v="577"/>
    <x v="577"/>
    <x v="1"/>
    <x v="582"/>
    <x v="499"/>
    <x v="0"/>
    <x v="584"/>
    <x v="0"/>
    <x v="0"/>
    <x v="0"/>
    <x v="0"/>
    <x v="0"/>
    <x v="0"/>
    <x v="0"/>
    <x v="0"/>
    <x v="585"/>
    <x v="26"/>
    <x v="4"/>
    <x v="0"/>
    <x v="0"/>
    <x v="0"/>
    <x v="0"/>
    <x v="280"/>
    <x v="0"/>
    <x v="0"/>
    <x v="292"/>
    <x v="0"/>
    <x v="0"/>
    <x v="0"/>
    <x v="0"/>
    <x v="0"/>
    <x v="508"/>
    <x v="0"/>
    <x v="0"/>
    <x v="0"/>
    <x v="5"/>
    <x v="0"/>
    <x v="0"/>
    <x v="0"/>
    <x v="0"/>
  </r>
  <r>
    <x v="586"/>
    <x v="19"/>
    <x v="6"/>
    <x v="1"/>
    <x v="0"/>
    <x v="0"/>
    <x v="567"/>
    <x v="1"/>
    <x v="0"/>
    <x v="518"/>
    <x v="2"/>
    <x v="1"/>
    <x v="19"/>
    <x v="16"/>
    <x v="0"/>
    <x v="0"/>
    <x v="586"/>
    <x v="48"/>
    <x v="89"/>
    <x v="579"/>
    <x v="2"/>
    <x v="8"/>
    <x v="0"/>
    <x v="570"/>
    <x v="0"/>
    <x v="578"/>
    <x v="578"/>
    <x v="1"/>
    <x v="583"/>
    <x v="500"/>
    <x v="0"/>
    <x v="585"/>
    <x v="0"/>
    <x v="0"/>
    <x v="0"/>
    <x v="0"/>
    <x v="0"/>
    <x v="0"/>
    <x v="0"/>
    <x v="0"/>
    <x v="586"/>
    <x v="22"/>
    <x v="11"/>
    <x v="0"/>
    <x v="0"/>
    <x v="0"/>
    <x v="0"/>
    <x v="281"/>
    <x v="0"/>
    <x v="0"/>
    <x v="293"/>
    <x v="0"/>
    <x v="0"/>
    <x v="0"/>
    <x v="0"/>
    <x v="0"/>
    <x v="509"/>
    <x v="0"/>
    <x v="0"/>
    <x v="0"/>
    <x v="0"/>
    <x v="0"/>
    <x v="0"/>
    <x v="0"/>
    <x v="0"/>
  </r>
  <r>
    <x v="587"/>
    <x v="19"/>
    <x v="6"/>
    <x v="1"/>
    <x v="0"/>
    <x v="0"/>
    <x v="568"/>
    <x v="1"/>
    <x v="0"/>
    <x v="519"/>
    <x v="1"/>
    <x v="1"/>
    <x v="8"/>
    <x v="16"/>
    <x v="0"/>
    <x v="0"/>
    <x v="587"/>
    <x v="42"/>
    <x v="136"/>
    <x v="580"/>
    <x v="2"/>
    <x v="389"/>
    <x v="0"/>
    <x v="571"/>
    <x v="0"/>
    <x v="579"/>
    <x v="579"/>
    <x v="1"/>
    <x v="584"/>
    <x v="6"/>
    <x v="0"/>
    <x v="586"/>
    <x v="0"/>
    <x v="0"/>
    <x v="0"/>
    <x v="0"/>
    <x v="0"/>
    <x v="0"/>
    <x v="0"/>
    <x v="0"/>
    <x v="587"/>
    <x v="24"/>
    <x v="25"/>
    <x v="0"/>
    <x v="0"/>
    <x v="0"/>
    <x v="0"/>
    <x v="282"/>
    <x v="0"/>
    <x v="0"/>
    <x v="294"/>
    <x v="0"/>
    <x v="0"/>
    <x v="0"/>
    <x v="0"/>
    <x v="0"/>
    <x v="510"/>
    <x v="0"/>
    <x v="0"/>
    <x v="0"/>
    <x v="1"/>
    <x v="0"/>
    <x v="0"/>
    <x v="0"/>
    <x v="0"/>
  </r>
  <r>
    <x v="588"/>
    <x v="19"/>
    <x v="6"/>
    <x v="1"/>
    <x v="0"/>
    <x v="0"/>
    <x v="120"/>
    <x v="1"/>
    <x v="0"/>
    <x v="520"/>
    <x v="0"/>
    <x v="1"/>
    <x v="63"/>
    <x v="16"/>
    <x v="0"/>
    <x v="0"/>
    <x v="588"/>
    <x v="42"/>
    <x v="13"/>
    <x v="581"/>
    <x v="1"/>
    <x v="390"/>
    <x v="0"/>
    <x v="572"/>
    <x v="0"/>
    <x v="580"/>
    <x v="580"/>
    <x v="1"/>
    <x v="585"/>
    <x v="501"/>
    <x v="0"/>
    <x v="587"/>
    <x v="0"/>
    <x v="0"/>
    <x v="0"/>
    <x v="0"/>
    <x v="0"/>
    <x v="3"/>
    <x v="0"/>
    <x v="0"/>
    <x v="588"/>
    <x v="31"/>
    <x v="25"/>
    <x v="0"/>
    <x v="0"/>
    <x v="0"/>
    <x v="0"/>
    <x v="283"/>
    <x v="0"/>
    <x v="0"/>
    <x v="295"/>
    <x v="0"/>
    <x v="0"/>
    <x v="0"/>
    <x v="0"/>
    <x v="0"/>
    <x v="511"/>
    <x v="0"/>
    <x v="0"/>
    <x v="0"/>
    <x v="0"/>
    <x v="0"/>
    <x v="0"/>
    <x v="0"/>
    <x v="0"/>
  </r>
  <r>
    <x v="589"/>
    <x v="19"/>
    <x v="6"/>
    <x v="1"/>
    <x v="0"/>
    <x v="0"/>
    <x v="569"/>
    <x v="1"/>
    <x v="0"/>
    <x v="521"/>
    <x v="1"/>
    <x v="1"/>
    <x v="8"/>
    <x v="16"/>
    <x v="0"/>
    <x v="0"/>
    <x v="589"/>
    <x v="55"/>
    <x v="19"/>
    <x v="582"/>
    <x v="1"/>
    <x v="391"/>
    <x v="0"/>
    <x v="573"/>
    <x v="0"/>
    <x v="581"/>
    <x v="581"/>
    <x v="1"/>
    <x v="586"/>
    <x v="502"/>
    <x v="0"/>
    <x v="588"/>
    <x v="0"/>
    <x v="0"/>
    <x v="0"/>
    <x v="0"/>
    <x v="0"/>
    <x v="2"/>
    <x v="0"/>
    <x v="0"/>
    <x v="589"/>
    <x v="24"/>
    <x v="16"/>
    <x v="0"/>
    <x v="0"/>
    <x v="0"/>
    <x v="0"/>
    <x v="284"/>
    <x v="0"/>
    <x v="0"/>
    <x v="296"/>
    <x v="0"/>
    <x v="0"/>
    <x v="0"/>
    <x v="0"/>
    <x v="0"/>
    <x v="512"/>
    <x v="0"/>
    <x v="0"/>
    <x v="0"/>
    <x v="1"/>
    <x v="0"/>
    <x v="0"/>
    <x v="0"/>
    <x v="0"/>
  </r>
  <r>
    <x v="590"/>
    <x v="19"/>
    <x v="6"/>
    <x v="1"/>
    <x v="0"/>
    <x v="0"/>
    <x v="570"/>
    <x v="1"/>
    <x v="0"/>
    <x v="522"/>
    <x v="0"/>
    <x v="1"/>
    <x v="162"/>
    <x v="16"/>
    <x v="0"/>
    <x v="2"/>
    <x v="590"/>
    <x v="76"/>
    <x v="20"/>
    <x v="583"/>
    <x v="2"/>
    <x v="294"/>
    <x v="0"/>
    <x v="574"/>
    <x v="0"/>
    <x v="582"/>
    <x v="582"/>
    <x v="1"/>
    <x v="587"/>
    <x v="503"/>
    <x v="0"/>
    <x v="589"/>
    <x v="0"/>
    <x v="0"/>
    <x v="0"/>
    <x v="0"/>
    <x v="0"/>
    <x v="2"/>
    <x v="0"/>
    <x v="0"/>
    <x v="590"/>
    <x v="24"/>
    <x v="23"/>
    <x v="0"/>
    <x v="0"/>
    <x v="0"/>
    <x v="0"/>
    <x v="285"/>
    <x v="0"/>
    <x v="0"/>
    <x v="297"/>
    <x v="0"/>
    <x v="0"/>
    <x v="0"/>
    <x v="0"/>
    <x v="0"/>
    <x v="513"/>
    <x v="0"/>
    <x v="0"/>
    <x v="0"/>
    <x v="7"/>
    <x v="0"/>
    <x v="0"/>
    <x v="0"/>
    <x v="0"/>
  </r>
  <r>
    <x v="591"/>
    <x v="19"/>
    <x v="6"/>
    <x v="1"/>
    <x v="0"/>
    <x v="0"/>
    <x v="571"/>
    <x v="1"/>
    <x v="0"/>
    <x v="196"/>
    <x v="0"/>
    <x v="1"/>
    <x v="22"/>
    <x v="16"/>
    <x v="0"/>
    <x v="0"/>
    <x v="591"/>
    <x v="46"/>
    <x v="17"/>
    <x v="584"/>
    <x v="2"/>
    <x v="354"/>
    <x v="0"/>
    <x v="575"/>
    <x v="0"/>
    <x v="583"/>
    <x v="583"/>
    <x v="1"/>
    <x v="588"/>
    <x v="504"/>
    <x v="0"/>
    <x v="590"/>
    <x v="0"/>
    <x v="0"/>
    <x v="0"/>
    <x v="0"/>
    <x v="0"/>
    <x v="0"/>
    <x v="0"/>
    <x v="0"/>
    <x v="591"/>
    <x v="32"/>
    <x v="15"/>
    <x v="0"/>
    <x v="0"/>
    <x v="0"/>
    <x v="0"/>
    <x v="286"/>
    <x v="0"/>
    <x v="0"/>
    <x v="298"/>
    <x v="0"/>
    <x v="0"/>
    <x v="0"/>
    <x v="0"/>
    <x v="0"/>
    <x v="514"/>
    <x v="0"/>
    <x v="0"/>
    <x v="0"/>
    <x v="0"/>
    <x v="0"/>
    <x v="0"/>
    <x v="0"/>
    <x v="0"/>
  </r>
  <r>
    <x v="592"/>
    <x v="19"/>
    <x v="6"/>
    <x v="1"/>
    <x v="0"/>
    <x v="0"/>
    <x v="572"/>
    <x v="1"/>
    <x v="0"/>
    <x v="523"/>
    <x v="2"/>
    <x v="0"/>
    <x v="163"/>
    <x v="15"/>
    <x v="2"/>
    <x v="2"/>
    <x v="592"/>
    <x v="48"/>
    <x v="13"/>
    <x v="585"/>
    <x v="2"/>
    <x v="392"/>
    <x v="0"/>
    <x v="576"/>
    <x v="0"/>
    <x v="584"/>
    <x v="584"/>
    <x v="1"/>
    <x v="589"/>
    <x v="505"/>
    <x v="0"/>
    <x v="591"/>
    <x v="0"/>
    <x v="0"/>
    <x v="0"/>
    <x v="0"/>
    <x v="0"/>
    <x v="0"/>
    <x v="0"/>
    <x v="0"/>
    <x v="592"/>
    <x v="31"/>
    <x v="16"/>
    <x v="0"/>
    <x v="0"/>
    <x v="0"/>
    <x v="0"/>
    <x v="287"/>
    <x v="0"/>
    <x v="0"/>
    <x v="299"/>
    <x v="0"/>
    <x v="0"/>
    <x v="0"/>
    <x v="0"/>
    <x v="0"/>
    <x v="86"/>
    <x v="0"/>
    <x v="0"/>
    <x v="0"/>
    <x v="5"/>
    <x v="0"/>
    <x v="0"/>
    <x v="0"/>
    <x v="0"/>
  </r>
  <r>
    <x v="593"/>
    <x v="19"/>
    <x v="6"/>
    <x v="1"/>
    <x v="0"/>
    <x v="0"/>
    <x v="573"/>
    <x v="1"/>
    <x v="0"/>
    <x v="524"/>
    <x v="0"/>
    <x v="1"/>
    <x v="8"/>
    <x v="16"/>
    <x v="0"/>
    <x v="0"/>
    <x v="593"/>
    <x v="53"/>
    <x v="17"/>
    <x v="586"/>
    <x v="2"/>
    <x v="393"/>
    <x v="0"/>
    <x v="577"/>
    <x v="0"/>
    <x v="585"/>
    <x v="585"/>
    <x v="1"/>
    <x v="590"/>
    <x v="6"/>
    <x v="0"/>
    <x v="592"/>
    <x v="0"/>
    <x v="0"/>
    <x v="0"/>
    <x v="0"/>
    <x v="0"/>
    <x v="2"/>
    <x v="0"/>
    <x v="0"/>
    <x v="593"/>
    <x v="22"/>
    <x v="15"/>
    <x v="0"/>
    <x v="0"/>
    <x v="0"/>
    <x v="0"/>
    <x v="288"/>
    <x v="0"/>
    <x v="0"/>
    <x v="300"/>
    <x v="0"/>
    <x v="0"/>
    <x v="0"/>
    <x v="0"/>
    <x v="0"/>
    <x v="137"/>
    <x v="0"/>
    <x v="0"/>
    <x v="0"/>
    <x v="1"/>
    <x v="0"/>
    <x v="0"/>
    <x v="0"/>
    <x v="0"/>
  </r>
  <r>
    <x v="594"/>
    <x v="19"/>
    <x v="6"/>
    <x v="1"/>
    <x v="0"/>
    <x v="0"/>
    <x v="574"/>
    <x v="1"/>
    <x v="0"/>
    <x v="525"/>
    <x v="0"/>
    <x v="0"/>
    <x v="24"/>
    <x v="16"/>
    <x v="0"/>
    <x v="2"/>
    <x v="594"/>
    <x v="46"/>
    <x v="13"/>
    <x v="587"/>
    <x v="2"/>
    <x v="394"/>
    <x v="0"/>
    <x v="578"/>
    <x v="0"/>
    <x v="586"/>
    <x v="586"/>
    <x v="1"/>
    <x v="591"/>
    <x v="506"/>
    <x v="0"/>
    <x v="593"/>
    <x v="0"/>
    <x v="0"/>
    <x v="0"/>
    <x v="0"/>
    <x v="0"/>
    <x v="3"/>
    <x v="0"/>
    <x v="0"/>
    <x v="594"/>
    <x v="33"/>
    <x v="27"/>
    <x v="0"/>
    <x v="0"/>
    <x v="0"/>
    <x v="0"/>
    <x v="15"/>
    <x v="0"/>
    <x v="0"/>
    <x v="301"/>
    <x v="0"/>
    <x v="0"/>
    <x v="0"/>
    <x v="0"/>
    <x v="0"/>
    <x v="515"/>
    <x v="0"/>
    <x v="0"/>
    <x v="0"/>
    <x v="0"/>
    <x v="0"/>
    <x v="0"/>
    <x v="0"/>
    <x v="0"/>
  </r>
  <r>
    <x v="595"/>
    <x v="19"/>
    <x v="6"/>
    <x v="1"/>
    <x v="0"/>
    <x v="0"/>
    <x v="575"/>
    <x v="0"/>
    <x v="0"/>
    <x v="526"/>
    <x v="0"/>
    <x v="1"/>
    <x v="11"/>
    <x v="16"/>
    <x v="0"/>
    <x v="0"/>
    <x v="595"/>
    <x v="44"/>
    <x v="20"/>
    <x v="588"/>
    <x v="1"/>
    <x v="395"/>
    <x v="0"/>
    <x v="579"/>
    <x v="0"/>
    <x v="587"/>
    <x v="587"/>
    <x v="1"/>
    <x v="592"/>
    <x v="6"/>
    <x v="0"/>
    <x v="594"/>
    <x v="0"/>
    <x v="0"/>
    <x v="0"/>
    <x v="0"/>
    <x v="0"/>
    <x v="0"/>
    <x v="0"/>
    <x v="0"/>
    <x v="595"/>
    <x v="25"/>
    <x v="2"/>
    <x v="0"/>
    <x v="0"/>
    <x v="0"/>
    <x v="0"/>
    <x v="55"/>
    <x v="0"/>
    <x v="0"/>
    <x v="55"/>
    <x v="0"/>
    <x v="0"/>
    <x v="0"/>
    <x v="0"/>
    <x v="0"/>
    <x v="499"/>
    <x v="0"/>
    <x v="0"/>
    <x v="0"/>
    <x v="0"/>
    <x v="0"/>
    <x v="0"/>
    <x v="0"/>
    <x v="0"/>
  </r>
  <r>
    <x v="596"/>
    <x v="19"/>
    <x v="6"/>
    <x v="1"/>
    <x v="0"/>
    <x v="0"/>
    <x v="576"/>
    <x v="1"/>
    <x v="0"/>
    <x v="38"/>
    <x v="0"/>
    <x v="1"/>
    <x v="54"/>
    <x v="15"/>
    <x v="2"/>
    <x v="2"/>
    <x v="596"/>
    <x v="42"/>
    <x v="30"/>
    <x v="589"/>
    <x v="2"/>
    <x v="396"/>
    <x v="0"/>
    <x v="580"/>
    <x v="0"/>
    <x v="588"/>
    <x v="588"/>
    <x v="1"/>
    <x v="593"/>
    <x v="507"/>
    <x v="0"/>
    <x v="595"/>
    <x v="0"/>
    <x v="0"/>
    <x v="0"/>
    <x v="0"/>
    <x v="0"/>
    <x v="1"/>
    <x v="0"/>
    <x v="0"/>
    <x v="596"/>
    <x v="34"/>
    <x v="26"/>
    <x v="0"/>
    <x v="0"/>
    <x v="0"/>
    <x v="0"/>
    <x v="289"/>
    <x v="0"/>
    <x v="0"/>
    <x v="302"/>
    <x v="0"/>
    <x v="0"/>
    <x v="0"/>
    <x v="0"/>
    <x v="0"/>
    <x v="137"/>
    <x v="0"/>
    <x v="0"/>
    <x v="0"/>
    <x v="5"/>
    <x v="0"/>
    <x v="0"/>
    <x v="0"/>
    <x v="0"/>
  </r>
  <r>
    <x v="597"/>
    <x v="19"/>
    <x v="6"/>
    <x v="1"/>
    <x v="0"/>
    <x v="0"/>
    <x v="577"/>
    <x v="1"/>
    <x v="0"/>
    <x v="527"/>
    <x v="1"/>
    <x v="1"/>
    <x v="55"/>
    <x v="16"/>
    <x v="2"/>
    <x v="2"/>
    <x v="597"/>
    <x v="44"/>
    <x v="20"/>
    <x v="590"/>
    <x v="2"/>
    <x v="4"/>
    <x v="0"/>
    <x v="581"/>
    <x v="0"/>
    <x v="589"/>
    <x v="589"/>
    <x v="1"/>
    <x v="594"/>
    <x v="508"/>
    <x v="0"/>
    <x v="596"/>
    <x v="0"/>
    <x v="0"/>
    <x v="0"/>
    <x v="0"/>
    <x v="0"/>
    <x v="2"/>
    <x v="0"/>
    <x v="0"/>
    <x v="597"/>
    <x v="24"/>
    <x v="11"/>
    <x v="0"/>
    <x v="0"/>
    <x v="0"/>
    <x v="0"/>
    <x v="290"/>
    <x v="0"/>
    <x v="0"/>
    <x v="303"/>
    <x v="0"/>
    <x v="0"/>
    <x v="0"/>
    <x v="0"/>
    <x v="0"/>
    <x v="516"/>
    <x v="0"/>
    <x v="0"/>
    <x v="0"/>
    <x v="5"/>
    <x v="0"/>
    <x v="0"/>
    <x v="0"/>
    <x v="0"/>
  </r>
  <r>
    <x v="598"/>
    <x v="19"/>
    <x v="6"/>
    <x v="1"/>
    <x v="0"/>
    <x v="0"/>
    <x v="578"/>
    <x v="1"/>
    <x v="0"/>
    <x v="528"/>
    <x v="1"/>
    <x v="1"/>
    <x v="61"/>
    <x v="15"/>
    <x v="2"/>
    <x v="2"/>
    <x v="598"/>
    <x v="76"/>
    <x v="13"/>
    <x v="591"/>
    <x v="2"/>
    <x v="99"/>
    <x v="0"/>
    <x v="582"/>
    <x v="0"/>
    <x v="590"/>
    <x v="590"/>
    <x v="1"/>
    <x v="595"/>
    <x v="509"/>
    <x v="0"/>
    <x v="597"/>
    <x v="0"/>
    <x v="0"/>
    <x v="0"/>
    <x v="0"/>
    <x v="0"/>
    <x v="2"/>
    <x v="0"/>
    <x v="0"/>
    <x v="598"/>
    <x v="24"/>
    <x v="19"/>
    <x v="0"/>
    <x v="0"/>
    <x v="0"/>
    <x v="0"/>
    <x v="291"/>
    <x v="0"/>
    <x v="0"/>
    <x v="304"/>
    <x v="0"/>
    <x v="0"/>
    <x v="0"/>
    <x v="0"/>
    <x v="0"/>
    <x v="517"/>
    <x v="0"/>
    <x v="0"/>
    <x v="0"/>
    <x v="5"/>
    <x v="0"/>
    <x v="0"/>
    <x v="0"/>
    <x v="0"/>
  </r>
  <r>
    <x v="599"/>
    <x v="19"/>
    <x v="6"/>
    <x v="1"/>
    <x v="0"/>
    <x v="0"/>
    <x v="579"/>
    <x v="0"/>
    <x v="0"/>
    <x v="529"/>
    <x v="0"/>
    <x v="1"/>
    <x v="93"/>
    <x v="16"/>
    <x v="0"/>
    <x v="0"/>
    <x v="599"/>
    <x v="7"/>
    <x v="7"/>
    <x v="592"/>
    <x v="2"/>
    <x v="260"/>
    <x v="0"/>
    <x v="583"/>
    <x v="0"/>
    <x v="591"/>
    <x v="591"/>
    <x v="1"/>
    <x v="596"/>
    <x v="510"/>
    <x v="0"/>
    <x v="598"/>
    <x v="0"/>
    <x v="0"/>
    <x v="0"/>
    <x v="0"/>
    <x v="0"/>
    <x v="0"/>
    <x v="0"/>
    <x v="0"/>
    <x v="599"/>
    <x v="22"/>
    <x v="14"/>
    <x v="0"/>
    <x v="0"/>
    <x v="0"/>
    <x v="0"/>
    <x v="292"/>
    <x v="0"/>
    <x v="0"/>
    <x v="305"/>
    <x v="0"/>
    <x v="0"/>
    <x v="0"/>
    <x v="0"/>
    <x v="0"/>
    <x v="518"/>
    <x v="0"/>
    <x v="0"/>
    <x v="0"/>
    <x v="0"/>
    <x v="0"/>
    <x v="0"/>
    <x v="0"/>
    <x v="0"/>
  </r>
  <r>
    <x v="600"/>
    <x v="19"/>
    <x v="6"/>
    <x v="1"/>
    <x v="0"/>
    <x v="0"/>
    <x v="580"/>
    <x v="1"/>
    <x v="0"/>
    <x v="136"/>
    <x v="0"/>
    <x v="1"/>
    <x v="61"/>
    <x v="15"/>
    <x v="2"/>
    <x v="2"/>
    <x v="600"/>
    <x v="47"/>
    <x v="155"/>
    <x v="593"/>
    <x v="1"/>
    <x v="19"/>
    <x v="0"/>
    <x v="584"/>
    <x v="0"/>
    <x v="592"/>
    <x v="592"/>
    <x v="1"/>
    <x v="597"/>
    <x v="511"/>
    <x v="0"/>
    <x v="599"/>
    <x v="0"/>
    <x v="0"/>
    <x v="0"/>
    <x v="0"/>
    <x v="0"/>
    <x v="2"/>
    <x v="0"/>
    <x v="0"/>
    <x v="600"/>
    <x v="23"/>
    <x v="27"/>
    <x v="0"/>
    <x v="0"/>
    <x v="0"/>
    <x v="0"/>
    <x v="293"/>
    <x v="0"/>
    <x v="0"/>
    <x v="306"/>
    <x v="0"/>
    <x v="0"/>
    <x v="0"/>
    <x v="0"/>
    <x v="0"/>
    <x v="519"/>
    <x v="0"/>
    <x v="0"/>
    <x v="0"/>
    <x v="5"/>
    <x v="0"/>
    <x v="0"/>
    <x v="0"/>
    <x v="0"/>
  </r>
  <r>
    <x v="601"/>
    <x v="19"/>
    <x v="6"/>
    <x v="1"/>
    <x v="0"/>
    <x v="0"/>
    <x v="581"/>
    <x v="1"/>
    <x v="0"/>
    <x v="530"/>
    <x v="0"/>
    <x v="0"/>
    <x v="67"/>
    <x v="16"/>
    <x v="0"/>
    <x v="0"/>
    <x v="601"/>
    <x v="61"/>
    <x v="20"/>
    <x v="594"/>
    <x v="2"/>
    <x v="397"/>
    <x v="0"/>
    <x v="585"/>
    <x v="0"/>
    <x v="593"/>
    <x v="593"/>
    <x v="1"/>
    <x v="598"/>
    <x v="512"/>
    <x v="0"/>
    <x v="600"/>
    <x v="0"/>
    <x v="0"/>
    <x v="0"/>
    <x v="0"/>
    <x v="0"/>
    <x v="0"/>
    <x v="0"/>
    <x v="0"/>
    <x v="601"/>
    <x v="23"/>
    <x v="7"/>
    <x v="0"/>
    <x v="0"/>
    <x v="0"/>
    <x v="0"/>
    <x v="294"/>
    <x v="0"/>
    <x v="0"/>
    <x v="307"/>
    <x v="0"/>
    <x v="0"/>
    <x v="0"/>
    <x v="0"/>
    <x v="0"/>
    <x v="340"/>
    <x v="0"/>
    <x v="0"/>
    <x v="0"/>
    <x v="2"/>
    <x v="0"/>
    <x v="0"/>
    <x v="0"/>
    <x v="0"/>
  </r>
  <r>
    <x v="602"/>
    <x v="19"/>
    <x v="6"/>
    <x v="1"/>
    <x v="0"/>
    <x v="0"/>
    <x v="582"/>
    <x v="1"/>
    <x v="0"/>
    <x v="531"/>
    <x v="1"/>
    <x v="1"/>
    <x v="57"/>
    <x v="15"/>
    <x v="2"/>
    <x v="2"/>
    <x v="602"/>
    <x v="9"/>
    <x v="160"/>
    <x v="595"/>
    <x v="2"/>
    <x v="398"/>
    <x v="0"/>
    <x v="586"/>
    <x v="0"/>
    <x v="594"/>
    <x v="594"/>
    <x v="1"/>
    <x v="599"/>
    <x v="513"/>
    <x v="0"/>
    <x v="601"/>
    <x v="0"/>
    <x v="0"/>
    <x v="0"/>
    <x v="0"/>
    <x v="0"/>
    <x v="0"/>
    <x v="0"/>
    <x v="0"/>
    <x v="602"/>
    <x v="35"/>
    <x v="17"/>
    <x v="0"/>
    <x v="0"/>
    <x v="0"/>
    <x v="0"/>
    <x v="295"/>
    <x v="0"/>
    <x v="0"/>
    <x v="308"/>
    <x v="0"/>
    <x v="0"/>
    <x v="0"/>
    <x v="0"/>
    <x v="0"/>
    <x v="520"/>
    <x v="0"/>
    <x v="0"/>
    <x v="0"/>
    <x v="5"/>
    <x v="0"/>
    <x v="0"/>
    <x v="0"/>
    <x v="0"/>
  </r>
  <r>
    <x v="603"/>
    <x v="19"/>
    <x v="6"/>
    <x v="1"/>
    <x v="0"/>
    <x v="0"/>
    <x v="583"/>
    <x v="1"/>
    <x v="0"/>
    <x v="532"/>
    <x v="0"/>
    <x v="1"/>
    <x v="164"/>
    <x v="15"/>
    <x v="2"/>
    <x v="2"/>
    <x v="603"/>
    <x v="169"/>
    <x v="161"/>
    <x v="596"/>
    <x v="2"/>
    <x v="264"/>
    <x v="0"/>
    <x v="587"/>
    <x v="0"/>
    <x v="595"/>
    <x v="595"/>
    <x v="1"/>
    <x v="600"/>
    <x v="514"/>
    <x v="0"/>
    <x v="602"/>
    <x v="0"/>
    <x v="0"/>
    <x v="0"/>
    <x v="0"/>
    <x v="0"/>
    <x v="0"/>
    <x v="0"/>
    <x v="0"/>
    <x v="603"/>
    <x v="25"/>
    <x v="1"/>
    <x v="0"/>
    <x v="0"/>
    <x v="0"/>
    <x v="0"/>
    <x v="296"/>
    <x v="0"/>
    <x v="0"/>
    <x v="309"/>
    <x v="0"/>
    <x v="0"/>
    <x v="0"/>
    <x v="0"/>
    <x v="0"/>
    <x v="521"/>
    <x v="0"/>
    <x v="0"/>
    <x v="0"/>
    <x v="5"/>
    <x v="0"/>
    <x v="0"/>
    <x v="0"/>
    <x v="0"/>
  </r>
  <r>
    <x v="604"/>
    <x v="19"/>
    <x v="6"/>
    <x v="1"/>
    <x v="0"/>
    <x v="0"/>
    <x v="584"/>
    <x v="1"/>
    <x v="0"/>
    <x v="18"/>
    <x v="1"/>
    <x v="1"/>
    <x v="15"/>
    <x v="16"/>
    <x v="0"/>
    <x v="0"/>
    <x v="604"/>
    <x v="48"/>
    <x v="13"/>
    <x v="597"/>
    <x v="2"/>
    <x v="99"/>
    <x v="0"/>
    <x v="588"/>
    <x v="0"/>
    <x v="596"/>
    <x v="596"/>
    <x v="1"/>
    <x v="601"/>
    <x v="515"/>
    <x v="0"/>
    <x v="603"/>
    <x v="0"/>
    <x v="0"/>
    <x v="0"/>
    <x v="0"/>
    <x v="0"/>
    <x v="0"/>
    <x v="0"/>
    <x v="0"/>
    <x v="604"/>
    <x v="36"/>
    <x v="6"/>
    <x v="0"/>
    <x v="0"/>
    <x v="0"/>
    <x v="0"/>
    <x v="296"/>
    <x v="0"/>
    <x v="0"/>
    <x v="309"/>
    <x v="0"/>
    <x v="0"/>
    <x v="0"/>
    <x v="0"/>
    <x v="0"/>
    <x v="522"/>
    <x v="0"/>
    <x v="0"/>
    <x v="0"/>
    <x v="0"/>
    <x v="0"/>
    <x v="0"/>
    <x v="0"/>
    <x v="0"/>
  </r>
  <r>
    <x v="605"/>
    <x v="19"/>
    <x v="6"/>
    <x v="1"/>
    <x v="0"/>
    <x v="0"/>
    <x v="585"/>
    <x v="1"/>
    <x v="0"/>
    <x v="533"/>
    <x v="0"/>
    <x v="0"/>
    <x v="62"/>
    <x v="15"/>
    <x v="2"/>
    <x v="2"/>
    <x v="605"/>
    <x v="62"/>
    <x v="162"/>
    <x v="598"/>
    <x v="2"/>
    <x v="399"/>
    <x v="1"/>
    <x v="589"/>
    <x v="0"/>
    <x v="597"/>
    <x v="597"/>
    <x v="1"/>
    <x v="602"/>
    <x v="516"/>
    <x v="0"/>
    <x v="604"/>
    <x v="0"/>
    <x v="0"/>
    <x v="0"/>
    <x v="0"/>
    <x v="0"/>
    <x v="0"/>
    <x v="0"/>
    <x v="0"/>
    <x v="605"/>
    <x v="23"/>
    <x v="16"/>
    <x v="0"/>
    <x v="0"/>
    <x v="0"/>
    <x v="0"/>
    <x v="297"/>
    <x v="0"/>
    <x v="0"/>
    <x v="310"/>
    <x v="0"/>
    <x v="0"/>
    <x v="0"/>
    <x v="0"/>
    <x v="0"/>
    <x v="523"/>
    <x v="0"/>
    <x v="0"/>
    <x v="0"/>
    <x v="5"/>
    <x v="0"/>
    <x v="0"/>
    <x v="0"/>
    <x v="0"/>
  </r>
  <r>
    <x v="606"/>
    <x v="19"/>
    <x v="6"/>
    <x v="1"/>
    <x v="0"/>
    <x v="0"/>
    <x v="586"/>
    <x v="1"/>
    <x v="0"/>
    <x v="534"/>
    <x v="0"/>
    <x v="0"/>
    <x v="75"/>
    <x v="45"/>
    <x v="2"/>
    <x v="2"/>
    <x v="606"/>
    <x v="170"/>
    <x v="14"/>
    <x v="599"/>
    <x v="2"/>
    <x v="400"/>
    <x v="0"/>
    <x v="590"/>
    <x v="0"/>
    <x v="598"/>
    <x v="598"/>
    <x v="1"/>
    <x v="603"/>
    <x v="517"/>
    <x v="0"/>
    <x v="605"/>
    <x v="0"/>
    <x v="0"/>
    <x v="0"/>
    <x v="0"/>
    <x v="0"/>
    <x v="0"/>
    <x v="0"/>
    <x v="0"/>
    <x v="606"/>
    <x v="37"/>
    <x v="1"/>
    <x v="0"/>
    <x v="0"/>
    <x v="0"/>
    <x v="0"/>
    <x v="57"/>
    <x v="0"/>
    <x v="0"/>
    <x v="57"/>
    <x v="0"/>
    <x v="0"/>
    <x v="0"/>
    <x v="0"/>
    <x v="0"/>
    <x v="148"/>
    <x v="0"/>
    <x v="0"/>
    <x v="0"/>
    <x v="0"/>
    <x v="0"/>
    <x v="0"/>
    <x v="0"/>
    <x v="0"/>
  </r>
  <r>
    <x v="607"/>
    <x v="19"/>
    <x v="6"/>
    <x v="1"/>
    <x v="0"/>
    <x v="0"/>
    <x v="587"/>
    <x v="1"/>
    <x v="0"/>
    <x v="535"/>
    <x v="0"/>
    <x v="1"/>
    <x v="144"/>
    <x v="16"/>
    <x v="0"/>
    <x v="0"/>
    <x v="607"/>
    <x v="171"/>
    <x v="92"/>
    <x v="600"/>
    <x v="1"/>
    <x v="401"/>
    <x v="0"/>
    <x v="591"/>
    <x v="0"/>
    <x v="599"/>
    <x v="599"/>
    <x v="1"/>
    <x v="604"/>
    <x v="518"/>
    <x v="0"/>
    <x v="606"/>
    <x v="0"/>
    <x v="0"/>
    <x v="0"/>
    <x v="0"/>
    <x v="0"/>
    <x v="2"/>
    <x v="0"/>
    <x v="0"/>
    <x v="607"/>
    <x v="29"/>
    <x v="3"/>
    <x v="0"/>
    <x v="0"/>
    <x v="0"/>
    <x v="0"/>
    <x v="298"/>
    <x v="0"/>
    <x v="0"/>
    <x v="311"/>
    <x v="0"/>
    <x v="0"/>
    <x v="0"/>
    <x v="0"/>
    <x v="0"/>
    <x v="524"/>
    <x v="0"/>
    <x v="0"/>
    <x v="0"/>
    <x v="0"/>
    <x v="0"/>
    <x v="0"/>
    <x v="0"/>
    <x v="0"/>
  </r>
  <r>
    <x v="608"/>
    <x v="19"/>
    <x v="6"/>
    <x v="1"/>
    <x v="0"/>
    <x v="0"/>
    <x v="588"/>
    <x v="1"/>
    <x v="1"/>
    <x v="536"/>
    <x v="0"/>
    <x v="1"/>
    <x v="15"/>
    <x v="16"/>
    <x v="0"/>
    <x v="0"/>
    <x v="608"/>
    <x v="7"/>
    <x v="7"/>
    <x v="601"/>
    <x v="1"/>
    <x v="93"/>
    <x v="0"/>
    <x v="592"/>
    <x v="0"/>
    <x v="600"/>
    <x v="600"/>
    <x v="1"/>
    <x v="605"/>
    <x v="6"/>
    <x v="0"/>
    <x v="607"/>
    <x v="0"/>
    <x v="0"/>
    <x v="0"/>
    <x v="0"/>
    <x v="0"/>
    <x v="0"/>
    <x v="0"/>
    <x v="0"/>
    <x v="608"/>
    <x v="28"/>
    <x v="18"/>
    <x v="0"/>
    <x v="0"/>
    <x v="0"/>
    <x v="0"/>
    <x v="7"/>
    <x v="0"/>
    <x v="1"/>
    <x v="312"/>
    <x v="0"/>
    <x v="0"/>
    <x v="0"/>
    <x v="0"/>
    <x v="0"/>
    <x v="137"/>
    <x v="0"/>
    <x v="0"/>
    <x v="0"/>
    <x v="0"/>
    <x v="0"/>
    <x v="0"/>
    <x v="0"/>
    <x v="0"/>
  </r>
  <r>
    <x v="609"/>
    <x v="19"/>
    <x v="6"/>
    <x v="1"/>
    <x v="0"/>
    <x v="0"/>
    <x v="589"/>
    <x v="1"/>
    <x v="0"/>
    <x v="537"/>
    <x v="1"/>
    <x v="1"/>
    <x v="8"/>
    <x v="16"/>
    <x v="0"/>
    <x v="0"/>
    <x v="609"/>
    <x v="41"/>
    <x v="37"/>
    <x v="602"/>
    <x v="2"/>
    <x v="402"/>
    <x v="0"/>
    <x v="593"/>
    <x v="0"/>
    <x v="601"/>
    <x v="601"/>
    <x v="1"/>
    <x v="606"/>
    <x v="6"/>
    <x v="0"/>
    <x v="608"/>
    <x v="0"/>
    <x v="0"/>
    <x v="0"/>
    <x v="0"/>
    <x v="0"/>
    <x v="1"/>
    <x v="0"/>
    <x v="0"/>
    <x v="609"/>
    <x v="30"/>
    <x v="7"/>
    <x v="0"/>
    <x v="0"/>
    <x v="0"/>
    <x v="0"/>
    <x v="299"/>
    <x v="0"/>
    <x v="0"/>
    <x v="313"/>
    <x v="0"/>
    <x v="0"/>
    <x v="0"/>
    <x v="0"/>
    <x v="0"/>
    <x v="525"/>
    <x v="0"/>
    <x v="0"/>
    <x v="0"/>
    <x v="1"/>
    <x v="0"/>
    <x v="0"/>
    <x v="0"/>
    <x v="0"/>
  </r>
  <r>
    <x v="610"/>
    <x v="19"/>
    <x v="6"/>
    <x v="1"/>
    <x v="0"/>
    <x v="0"/>
    <x v="590"/>
    <x v="1"/>
    <x v="0"/>
    <x v="538"/>
    <x v="1"/>
    <x v="1"/>
    <x v="15"/>
    <x v="16"/>
    <x v="0"/>
    <x v="0"/>
    <x v="610"/>
    <x v="44"/>
    <x v="50"/>
    <x v="603"/>
    <x v="2"/>
    <x v="9"/>
    <x v="0"/>
    <x v="594"/>
    <x v="0"/>
    <x v="602"/>
    <x v="602"/>
    <x v="1"/>
    <x v="607"/>
    <x v="519"/>
    <x v="0"/>
    <x v="609"/>
    <x v="0"/>
    <x v="0"/>
    <x v="0"/>
    <x v="0"/>
    <x v="0"/>
    <x v="0"/>
    <x v="0"/>
    <x v="0"/>
    <x v="610"/>
    <x v="33"/>
    <x v="23"/>
    <x v="0"/>
    <x v="0"/>
    <x v="0"/>
    <x v="0"/>
    <x v="300"/>
    <x v="0"/>
    <x v="0"/>
    <x v="314"/>
    <x v="0"/>
    <x v="0"/>
    <x v="0"/>
    <x v="0"/>
    <x v="0"/>
    <x v="526"/>
    <x v="0"/>
    <x v="0"/>
    <x v="0"/>
    <x v="0"/>
    <x v="0"/>
    <x v="0"/>
    <x v="0"/>
    <x v="0"/>
  </r>
  <r>
    <x v="611"/>
    <x v="19"/>
    <x v="6"/>
    <x v="1"/>
    <x v="0"/>
    <x v="0"/>
    <x v="591"/>
    <x v="0"/>
    <x v="1"/>
    <x v="539"/>
    <x v="0"/>
    <x v="0"/>
    <x v="61"/>
    <x v="15"/>
    <x v="2"/>
    <x v="2"/>
    <x v="611"/>
    <x v="77"/>
    <x v="73"/>
    <x v="604"/>
    <x v="2"/>
    <x v="403"/>
    <x v="0"/>
    <x v="595"/>
    <x v="0"/>
    <x v="603"/>
    <x v="603"/>
    <x v="1"/>
    <x v="608"/>
    <x v="520"/>
    <x v="0"/>
    <x v="610"/>
    <x v="0"/>
    <x v="0"/>
    <x v="0"/>
    <x v="0"/>
    <x v="0"/>
    <x v="0"/>
    <x v="0"/>
    <x v="0"/>
    <x v="611"/>
    <x v="23"/>
    <x v="23"/>
    <x v="0"/>
    <x v="0"/>
    <x v="0"/>
    <x v="0"/>
    <x v="301"/>
    <x v="0"/>
    <x v="1"/>
    <x v="315"/>
    <x v="0"/>
    <x v="0"/>
    <x v="0"/>
    <x v="0"/>
    <x v="0"/>
    <x v="527"/>
    <x v="0"/>
    <x v="0"/>
    <x v="0"/>
    <x v="5"/>
    <x v="0"/>
    <x v="0"/>
    <x v="0"/>
    <x v="0"/>
  </r>
  <r>
    <x v="612"/>
    <x v="19"/>
    <x v="6"/>
    <x v="1"/>
    <x v="0"/>
    <x v="0"/>
    <x v="453"/>
    <x v="1"/>
    <x v="1"/>
    <x v="418"/>
    <x v="1"/>
    <x v="1"/>
    <x v="15"/>
    <x v="16"/>
    <x v="0"/>
    <x v="0"/>
    <x v="612"/>
    <x v="42"/>
    <x v="17"/>
    <x v="459"/>
    <x v="2"/>
    <x v="33"/>
    <x v="0"/>
    <x v="596"/>
    <x v="0"/>
    <x v="458"/>
    <x v="458"/>
    <x v="1"/>
    <x v="609"/>
    <x v="521"/>
    <x v="0"/>
    <x v="611"/>
    <x v="0"/>
    <x v="0"/>
    <x v="0"/>
    <x v="0"/>
    <x v="0"/>
    <x v="0"/>
    <x v="0"/>
    <x v="0"/>
    <x v="612"/>
    <x v="26"/>
    <x v="14"/>
    <x v="0"/>
    <x v="0"/>
    <x v="0"/>
    <x v="0"/>
    <x v="38"/>
    <x v="0"/>
    <x v="1"/>
    <x v="316"/>
    <x v="0"/>
    <x v="0"/>
    <x v="0"/>
    <x v="0"/>
    <x v="0"/>
    <x v="528"/>
    <x v="0"/>
    <x v="0"/>
    <x v="0"/>
    <x v="0"/>
    <x v="0"/>
    <x v="0"/>
    <x v="0"/>
    <x v="0"/>
  </r>
  <r>
    <x v="613"/>
    <x v="19"/>
    <x v="6"/>
    <x v="1"/>
    <x v="0"/>
    <x v="0"/>
    <x v="592"/>
    <x v="1"/>
    <x v="0"/>
    <x v="540"/>
    <x v="0"/>
    <x v="0"/>
    <x v="165"/>
    <x v="15"/>
    <x v="2"/>
    <x v="2"/>
    <x v="613"/>
    <x v="48"/>
    <x v="88"/>
    <x v="605"/>
    <x v="2"/>
    <x v="404"/>
    <x v="0"/>
    <x v="597"/>
    <x v="0"/>
    <x v="604"/>
    <x v="604"/>
    <x v="1"/>
    <x v="610"/>
    <x v="522"/>
    <x v="0"/>
    <x v="612"/>
    <x v="0"/>
    <x v="0"/>
    <x v="0"/>
    <x v="0"/>
    <x v="0"/>
    <x v="3"/>
    <x v="0"/>
    <x v="0"/>
    <x v="613"/>
    <x v="35"/>
    <x v="25"/>
    <x v="0"/>
    <x v="0"/>
    <x v="0"/>
    <x v="0"/>
    <x v="250"/>
    <x v="0"/>
    <x v="0"/>
    <x v="258"/>
    <x v="0"/>
    <x v="0"/>
    <x v="0"/>
    <x v="0"/>
    <x v="0"/>
    <x v="529"/>
    <x v="0"/>
    <x v="0"/>
    <x v="0"/>
    <x v="5"/>
    <x v="0"/>
    <x v="0"/>
    <x v="0"/>
    <x v="0"/>
  </r>
  <r>
    <x v="614"/>
    <x v="19"/>
    <x v="6"/>
    <x v="1"/>
    <x v="0"/>
    <x v="0"/>
    <x v="593"/>
    <x v="1"/>
    <x v="0"/>
    <x v="541"/>
    <x v="0"/>
    <x v="0"/>
    <x v="166"/>
    <x v="54"/>
    <x v="2"/>
    <x v="2"/>
    <x v="614"/>
    <x v="42"/>
    <x v="163"/>
    <x v="606"/>
    <x v="2"/>
    <x v="405"/>
    <x v="0"/>
    <x v="598"/>
    <x v="0"/>
    <x v="605"/>
    <x v="605"/>
    <x v="1"/>
    <x v="611"/>
    <x v="523"/>
    <x v="0"/>
    <x v="613"/>
    <x v="0"/>
    <x v="0"/>
    <x v="0"/>
    <x v="0"/>
    <x v="0"/>
    <x v="0"/>
    <x v="0"/>
    <x v="0"/>
    <x v="614"/>
    <x v="22"/>
    <x v="9"/>
    <x v="0"/>
    <x v="0"/>
    <x v="0"/>
    <x v="0"/>
    <x v="302"/>
    <x v="0"/>
    <x v="0"/>
    <x v="317"/>
    <x v="0"/>
    <x v="0"/>
    <x v="0"/>
    <x v="0"/>
    <x v="0"/>
    <x v="530"/>
    <x v="0"/>
    <x v="0"/>
    <x v="0"/>
    <x v="5"/>
    <x v="0"/>
    <x v="0"/>
    <x v="0"/>
    <x v="0"/>
  </r>
  <r>
    <x v="615"/>
    <x v="19"/>
    <x v="6"/>
    <x v="1"/>
    <x v="0"/>
    <x v="0"/>
    <x v="594"/>
    <x v="1"/>
    <x v="0"/>
    <x v="542"/>
    <x v="1"/>
    <x v="1"/>
    <x v="11"/>
    <x v="16"/>
    <x v="0"/>
    <x v="0"/>
    <x v="615"/>
    <x v="42"/>
    <x v="14"/>
    <x v="607"/>
    <x v="1"/>
    <x v="406"/>
    <x v="0"/>
    <x v="599"/>
    <x v="0"/>
    <x v="606"/>
    <x v="606"/>
    <x v="1"/>
    <x v="612"/>
    <x v="524"/>
    <x v="0"/>
    <x v="614"/>
    <x v="0"/>
    <x v="0"/>
    <x v="0"/>
    <x v="0"/>
    <x v="0"/>
    <x v="0"/>
    <x v="0"/>
    <x v="0"/>
    <x v="615"/>
    <x v="31"/>
    <x v="3"/>
    <x v="0"/>
    <x v="0"/>
    <x v="0"/>
    <x v="0"/>
    <x v="258"/>
    <x v="0"/>
    <x v="0"/>
    <x v="268"/>
    <x v="0"/>
    <x v="0"/>
    <x v="0"/>
    <x v="0"/>
    <x v="0"/>
    <x v="531"/>
    <x v="0"/>
    <x v="0"/>
    <x v="0"/>
    <x v="0"/>
    <x v="0"/>
    <x v="0"/>
    <x v="0"/>
    <x v="0"/>
  </r>
  <r>
    <x v="616"/>
    <x v="19"/>
    <x v="6"/>
    <x v="1"/>
    <x v="0"/>
    <x v="0"/>
    <x v="595"/>
    <x v="1"/>
    <x v="0"/>
    <x v="543"/>
    <x v="1"/>
    <x v="0"/>
    <x v="11"/>
    <x v="16"/>
    <x v="0"/>
    <x v="0"/>
    <x v="616"/>
    <x v="47"/>
    <x v="133"/>
    <x v="608"/>
    <x v="2"/>
    <x v="407"/>
    <x v="0"/>
    <x v="600"/>
    <x v="0"/>
    <x v="607"/>
    <x v="607"/>
    <x v="1"/>
    <x v="613"/>
    <x v="525"/>
    <x v="0"/>
    <x v="615"/>
    <x v="0"/>
    <x v="0"/>
    <x v="0"/>
    <x v="0"/>
    <x v="0"/>
    <x v="2"/>
    <x v="0"/>
    <x v="0"/>
    <x v="616"/>
    <x v="35"/>
    <x v="23"/>
    <x v="0"/>
    <x v="0"/>
    <x v="0"/>
    <x v="0"/>
    <x v="301"/>
    <x v="0"/>
    <x v="0"/>
    <x v="318"/>
    <x v="0"/>
    <x v="0"/>
    <x v="0"/>
    <x v="0"/>
    <x v="0"/>
    <x v="532"/>
    <x v="0"/>
    <x v="0"/>
    <x v="0"/>
    <x v="0"/>
    <x v="0"/>
    <x v="0"/>
    <x v="0"/>
    <x v="0"/>
  </r>
  <r>
    <x v="617"/>
    <x v="19"/>
    <x v="6"/>
    <x v="1"/>
    <x v="0"/>
    <x v="0"/>
    <x v="7"/>
    <x v="0"/>
    <x v="0"/>
    <x v="96"/>
    <x v="0"/>
    <x v="1"/>
    <x v="54"/>
    <x v="15"/>
    <x v="2"/>
    <x v="2"/>
    <x v="617"/>
    <x v="53"/>
    <x v="164"/>
    <x v="609"/>
    <x v="2"/>
    <x v="9"/>
    <x v="0"/>
    <x v="601"/>
    <x v="0"/>
    <x v="608"/>
    <x v="608"/>
    <x v="1"/>
    <x v="614"/>
    <x v="526"/>
    <x v="0"/>
    <x v="616"/>
    <x v="0"/>
    <x v="0"/>
    <x v="0"/>
    <x v="0"/>
    <x v="0"/>
    <x v="0"/>
    <x v="0"/>
    <x v="0"/>
    <x v="617"/>
    <x v="35"/>
    <x v="27"/>
    <x v="0"/>
    <x v="0"/>
    <x v="0"/>
    <x v="0"/>
    <x v="301"/>
    <x v="0"/>
    <x v="0"/>
    <x v="318"/>
    <x v="0"/>
    <x v="0"/>
    <x v="0"/>
    <x v="0"/>
    <x v="0"/>
    <x v="533"/>
    <x v="0"/>
    <x v="0"/>
    <x v="0"/>
    <x v="5"/>
    <x v="0"/>
    <x v="0"/>
    <x v="0"/>
    <x v="0"/>
  </r>
  <r>
    <x v="618"/>
    <x v="19"/>
    <x v="6"/>
    <x v="1"/>
    <x v="0"/>
    <x v="0"/>
    <x v="596"/>
    <x v="1"/>
    <x v="0"/>
    <x v="544"/>
    <x v="1"/>
    <x v="1"/>
    <x v="31"/>
    <x v="16"/>
    <x v="0"/>
    <x v="0"/>
    <x v="618"/>
    <x v="72"/>
    <x v="13"/>
    <x v="610"/>
    <x v="1"/>
    <x v="93"/>
    <x v="1"/>
    <x v="602"/>
    <x v="14"/>
    <x v="609"/>
    <x v="609"/>
    <x v="1"/>
    <x v="615"/>
    <x v="527"/>
    <x v="0"/>
    <x v="617"/>
    <x v="0"/>
    <x v="0"/>
    <x v="0"/>
    <x v="0"/>
    <x v="0"/>
    <x v="0"/>
    <x v="0"/>
    <x v="0"/>
    <x v="618"/>
    <x v="32"/>
    <x v="23"/>
    <x v="0"/>
    <x v="0"/>
    <x v="0"/>
    <x v="0"/>
    <x v="303"/>
    <x v="0"/>
    <x v="0"/>
    <x v="319"/>
    <x v="0"/>
    <x v="0"/>
    <x v="0"/>
    <x v="0"/>
    <x v="0"/>
    <x v="534"/>
    <x v="0"/>
    <x v="0"/>
    <x v="0"/>
    <x v="0"/>
    <x v="0"/>
    <x v="0"/>
    <x v="0"/>
    <x v="0"/>
  </r>
  <r>
    <x v="619"/>
    <x v="19"/>
    <x v="6"/>
    <x v="1"/>
    <x v="0"/>
    <x v="0"/>
    <x v="597"/>
    <x v="1"/>
    <x v="0"/>
    <x v="545"/>
    <x v="0"/>
    <x v="1"/>
    <x v="11"/>
    <x v="16"/>
    <x v="0"/>
    <x v="2"/>
    <x v="619"/>
    <x v="48"/>
    <x v="15"/>
    <x v="611"/>
    <x v="2"/>
    <x v="46"/>
    <x v="0"/>
    <x v="603"/>
    <x v="0"/>
    <x v="610"/>
    <x v="610"/>
    <x v="1"/>
    <x v="616"/>
    <x v="528"/>
    <x v="0"/>
    <x v="618"/>
    <x v="0"/>
    <x v="0"/>
    <x v="0"/>
    <x v="0"/>
    <x v="0"/>
    <x v="0"/>
    <x v="0"/>
    <x v="0"/>
    <x v="619"/>
    <x v="36"/>
    <x v="2"/>
    <x v="0"/>
    <x v="0"/>
    <x v="0"/>
    <x v="0"/>
    <x v="59"/>
    <x v="0"/>
    <x v="0"/>
    <x v="59"/>
    <x v="0"/>
    <x v="0"/>
    <x v="0"/>
    <x v="0"/>
    <x v="0"/>
    <x v="535"/>
    <x v="0"/>
    <x v="0"/>
    <x v="0"/>
    <x v="0"/>
    <x v="0"/>
    <x v="0"/>
    <x v="0"/>
    <x v="0"/>
  </r>
  <r>
    <x v="620"/>
    <x v="19"/>
    <x v="6"/>
    <x v="1"/>
    <x v="0"/>
    <x v="0"/>
    <x v="598"/>
    <x v="1"/>
    <x v="0"/>
    <x v="384"/>
    <x v="1"/>
    <x v="1"/>
    <x v="8"/>
    <x v="16"/>
    <x v="0"/>
    <x v="0"/>
    <x v="620"/>
    <x v="47"/>
    <x v="30"/>
    <x v="612"/>
    <x v="1"/>
    <x v="72"/>
    <x v="0"/>
    <x v="604"/>
    <x v="0"/>
    <x v="611"/>
    <x v="611"/>
    <x v="1"/>
    <x v="617"/>
    <x v="529"/>
    <x v="0"/>
    <x v="619"/>
    <x v="0"/>
    <x v="0"/>
    <x v="0"/>
    <x v="0"/>
    <x v="0"/>
    <x v="2"/>
    <x v="0"/>
    <x v="0"/>
    <x v="620"/>
    <x v="35"/>
    <x v="11"/>
    <x v="0"/>
    <x v="0"/>
    <x v="0"/>
    <x v="0"/>
    <x v="304"/>
    <x v="0"/>
    <x v="0"/>
    <x v="320"/>
    <x v="0"/>
    <x v="0"/>
    <x v="0"/>
    <x v="0"/>
    <x v="0"/>
    <x v="536"/>
    <x v="0"/>
    <x v="0"/>
    <x v="0"/>
    <x v="1"/>
    <x v="0"/>
    <x v="0"/>
    <x v="0"/>
    <x v="0"/>
  </r>
  <r>
    <x v="621"/>
    <x v="19"/>
    <x v="6"/>
    <x v="1"/>
    <x v="0"/>
    <x v="0"/>
    <x v="599"/>
    <x v="1"/>
    <x v="0"/>
    <x v="546"/>
    <x v="1"/>
    <x v="0"/>
    <x v="129"/>
    <x v="16"/>
    <x v="0"/>
    <x v="0"/>
    <x v="621"/>
    <x v="77"/>
    <x v="20"/>
    <x v="613"/>
    <x v="2"/>
    <x v="408"/>
    <x v="0"/>
    <x v="605"/>
    <x v="0"/>
    <x v="612"/>
    <x v="612"/>
    <x v="1"/>
    <x v="618"/>
    <x v="530"/>
    <x v="0"/>
    <x v="620"/>
    <x v="0"/>
    <x v="0"/>
    <x v="0"/>
    <x v="0"/>
    <x v="0"/>
    <x v="2"/>
    <x v="0"/>
    <x v="0"/>
    <x v="621"/>
    <x v="25"/>
    <x v="17"/>
    <x v="0"/>
    <x v="0"/>
    <x v="0"/>
    <x v="0"/>
    <x v="305"/>
    <x v="0"/>
    <x v="0"/>
    <x v="321"/>
    <x v="0"/>
    <x v="0"/>
    <x v="0"/>
    <x v="0"/>
    <x v="0"/>
    <x v="537"/>
    <x v="0"/>
    <x v="0"/>
    <x v="0"/>
    <x v="0"/>
    <x v="0"/>
    <x v="0"/>
    <x v="0"/>
    <x v="0"/>
  </r>
  <r>
    <x v="622"/>
    <x v="19"/>
    <x v="6"/>
    <x v="1"/>
    <x v="0"/>
    <x v="0"/>
    <x v="600"/>
    <x v="1"/>
    <x v="0"/>
    <x v="547"/>
    <x v="1"/>
    <x v="1"/>
    <x v="11"/>
    <x v="16"/>
    <x v="0"/>
    <x v="0"/>
    <x v="622"/>
    <x v="51"/>
    <x v="13"/>
    <x v="614"/>
    <x v="2"/>
    <x v="409"/>
    <x v="0"/>
    <x v="606"/>
    <x v="0"/>
    <x v="613"/>
    <x v="613"/>
    <x v="1"/>
    <x v="619"/>
    <x v="531"/>
    <x v="0"/>
    <x v="621"/>
    <x v="0"/>
    <x v="0"/>
    <x v="0"/>
    <x v="0"/>
    <x v="0"/>
    <x v="2"/>
    <x v="0"/>
    <x v="0"/>
    <x v="622"/>
    <x v="30"/>
    <x v="26"/>
    <x v="0"/>
    <x v="0"/>
    <x v="0"/>
    <x v="0"/>
    <x v="251"/>
    <x v="0"/>
    <x v="0"/>
    <x v="259"/>
    <x v="0"/>
    <x v="0"/>
    <x v="0"/>
    <x v="0"/>
    <x v="0"/>
    <x v="538"/>
    <x v="0"/>
    <x v="0"/>
    <x v="0"/>
    <x v="0"/>
    <x v="0"/>
    <x v="0"/>
    <x v="0"/>
    <x v="0"/>
  </r>
  <r>
    <x v="623"/>
    <x v="19"/>
    <x v="6"/>
    <x v="1"/>
    <x v="0"/>
    <x v="0"/>
    <x v="601"/>
    <x v="1"/>
    <x v="0"/>
    <x v="548"/>
    <x v="1"/>
    <x v="1"/>
    <x v="167"/>
    <x v="16"/>
    <x v="0"/>
    <x v="0"/>
    <x v="623"/>
    <x v="48"/>
    <x v="89"/>
    <x v="615"/>
    <x v="2"/>
    <x v="410"/>
    <x v="0"/>
    <x v="607"/>
    <x v="0"/>
    <x v="614"/>
    <x v="614"/>
    <x v="1"/>
    <x v="620"/>
    <x v="532"/>
    <x v="0"/>
    <x v="622"/>
    <x v="0"/>
    <x v="0"/>
    <x v="0"/>
    <x v="0"/>
    <x v="0"/>
    <x v="0"/>
    <x v="0"/>
    <x v="0"/>
    <x v="623"/>
    <x v="33"/>
    <x v="12"/>
    <x v="0"/>
    <x v="0"/>
    <x v="0"/>
    <x v="0"/>
    <x v="216"/>
    <x v="0"/>
    <x v="0"/>
    <x v="220"/>
    <x v="0"/>
    <x v="0"/>
    <x v="0"/>
    <x v="0"/>
    <x v="0"/>
    <x v="526"/>
    <x v="0"/>
    <x v="0"/>
    <x v="0"/>
    <x v="0"/>
    <x v="0"/>
    <x v="0"/>
    <x v="0"/>
    <x v="0"/>
  </r>
  <r>
    <x v="624"/>
    <x v="19"/>
    <x v="6"/>
    <x v="1"/>
    <x v="0"/>
    <x v="0"/>
    <x v="602"/>
    <x v="1"/>
    <x v="0"/>
    <x v="549"/>
    <x v="0"/>
    <x v="1"/>
    <x v="16"/>
    <x v="16"/>
    <x v="0"/>
    <x v="0"/>
    <x v="624"/>
    <x v="42"/>
    <x v="19"/>
    <x v="616"/>
    <x v="1"/>
    <x v="411"/>
    <x v="0"/>
    <x v="608"/>
    <x v="0"/>
    <x v="615"/>
    <x v="615"/>
    <x v="1"/>
    <x v="621"/>
    <x v="533"/>
    <x v="0"/>
    <x v="623"/>
    <x v="0"/>
    <x v="0"/>
    <x v="0"/>
    <x v="0"/>
    <x v="0"/>
    <x v="4"/>
    <x v="0"/>
    <x v="0"/>
    <x v="624"/>
    <x v="31"/>
    <x v="0"/>
    <x v="0"/>
    <x v="0"/>
    <x v="0"/>
    <x v="0"/>
    <x v="306"/>
    <x v="0"/>
    <x v="0"/>
    <x v="322"/>
    <x v="0"/>
    <x v="0"/>
    <x v="0"/>
    <x v="0"/>
    <x v="0"/>
    <x v="539"/>
    <x v="0"/>
    <x v="0"/>
    <x v="0"/>
    <x v="0"/>
    <x v="0"/>
    <x v="0"/>
    <x v="0"/>
    <x v="0"/>
  </r>
  <r>
    <x v="625"/>
    <x v="19"/>
    <x v="6"/>
    <x v="1"/>
    <x v="0"/>
    <x v="0"/>
    <x v="603"/>
    <x v="1"/>
    <x v="0"/>
    <x v="550"/>
    <x v="1"/>
    <x v="1"/>
    <x v="11"/>
    <x v="16"/>
    <x v="0"/>
    <x v="0"/>
    <x v="625"/>
    <x v="8"/>
    <x v="62"/>
    <x v="617"/>
    <x v="1"/>
    <x v="412"/>
    <x v="0"/>
    <x v="609"/>
    <x v="0"/>
    <x v="616"/>
    <x v="616"/>
    <x v="1"/>
    <x v="622"/>
    <x v="474"/>
    <x v="0"/>
    <x v="624"/>
    <x v="0"/>
    <x v="0"/>
    <x v="0"/>
    <x v="0"/>
    <x v="0"/>
    <x v="0"/>
    <x v="0"/>
    <x v="0"/>
    <x v="625"/>
    <x v="25"/>
    <x v="10"/>
    <x v="0"/>
    <x v="0"/>
    <x v="0"/>
    <x v="0"/>
    <x v="39"/>
    <x v="0"/>
    <x v="0"/>
    <x v="39"/>
    <x v="0"/>
    <x v="0"/>
    <x v="0"/>
    <x v="0"/>
    <x v="0"/>
    <x v="540"/>
    <x v="0"/>
    <x v="0"/>
    <x v="0"/>
    <x v="0"/>
    <x v="0"/>
    <x v="0"/>
    <x v="0"/>
    <x v="0"/>
  </r>
  <r>
    <x v="626"/>
    <x v="19"/>
    <x v="6"/>
    <x v="1"/>
    <x v="0"/>
    <x v="0"/>
    <x v="604"/>
    <x v="1"/>
    <x v="0"/>
    <x v="551"/>
    <x v="0"/>
    <x v="1"/>
    <x v="11"/>
    <x v="15"/>
    <x v="2"/>
    <x v="2"/>
    <x v="626"/>
    <x v="9"/>
    <x v="15"/>
    <x v="618"/>
    <x v="2"/>
    <x v="413"/>
    <x v="0"/>
    <x v="610"/>
    <x v="0"/>
    <x v="617"/>
    <x v="617"/>
    <x v="1"/>
    <x v="623"/>
    <x v="534"/>
    <x v="0"/>
    <x v="625"/>
    <x v="0"/>
    <x v="0"/>
    <x v="0"/>
    <x v="0"/>
    <x v="0"/>
    <x v="1"/>
    <x v="0"/>
    <x v="0"/>
    <x v="626"/>
    <x v="27"/>
    <x v="12"/>
    <x v="0"/>
    <x v="0"/>
    <x v="0"/>
    <x v="0"/>
    <x v="307"/>
    <x v="0"/>
    <x v="0"/>
    <x v="323"/>
    <x v="0"/>
    <x v="0"/>
    <x v="0"/>
    <x v="0"/>
    <x v="0"/>
    <x v="493"/>
    <x v="0"/>
    <x v="0"/>
    <x v="0"/>
    <x v="0"/>
    <x v="0"/>
    <x v="0"/>
    <x v="0"/>
    <x v="0"/>
  </r>
  <r>
    <x v="627"/>
    <x v="19"/>
    <x v="6"/>
    <x v="1"/>
    <x v="0"/>
    <x v="0"/>
    <x v="605"/>
    <x v="1"/>
    <x v="0"/>
    <x v="552"/>
    <x v="1"/>
    <x v="1"/>
    <x v="58"/>
    <x v="15"/>
    <x v="2"/>
    <x v="2"/>
    <x v="627"/>
    <x v="172"/>
    <x v="67"/>
    <x v="619"/>
    <x v="2"/>
    <x v="414"/>
    <x v="0"/>
    <x v="611"/>
    <x v="0"/>
    <x v="618"/>
    <x v="618"/>
    <x v="1"/>
    <x v="624"/>
    <x v="535"/>
    <x v="0"/>
    <x v="626"/>
    <x v="0"/>
    <x v="0"/>
    <x v="0"/>
    <x v="0"/>
    <x v="0"/>
    <x v="2"/>
    <x v="0"/>
    <x v="0"/>
    <x v="627"/>
    <x v="35"/>
    <x v="14"/>
    <x v="0"/>
    <x v="0"/>
    <x v="0"/>
    <x v="0"/>
    <x v="308"/>
    <x v="0"/>
    <x v="0"/>
    <x v="324"/>
    <x v="0"/>
    <x v="0"/>
    <x v="0"/>
    <x v="0"/>
    <x v="0"/>
    <x v="541"/>
    <x v="0"/>
    <x v="0"/>
    <x v="0"/>
    <x v="5"/>
    <x v="0"/>
    <x v="0"/>
    <x v="0"/>
    <x v="0"/>
  </r>
  <r>
    <x v="628"/>
    <x v="19"/>
    <x v="6"/>
    <x v="1"/>
    <x v="0"/>
    <x v="0"/>
    <x v="606"/>
    <x v="0"/>
    <x v="0"/>
    <x v="553"/>
    <x v="0"/>
    <x v="1"/>
    <x v="168"/>
    <x v="15"/>
    <x v="2"/>
    <x v="2"/>
    <x v="628"/>
    <x v="42"/>
    <x v="65"/>
    <x v="620"/>
    <x v="2"/>
    <x v="379"/>
    <x v="1"/>
    <x v="612"/>
    <x v="0"/>
    <x v="619"/>
    <x v="619"/>
    <x v="1"/>
    <x v="625"/>
    <x v="536"/>
    <x v="0"/>
    <x v="627"/>
    <x v="0"/>
    <x v="0"/>
    <x v="0"/>
    <x v="0"/>
    <x v="0"/>
    <x v="1"/>
    <x v="0"/>
    <x v="0"/>
    <x v="628"/>
    <x v="36"/>
    <x v="29"/>
    <x v="0"/>
    <x v="0"/>
    <x v="0"/>
    <x v="0"/>
    <x v="309"/>
    <x v="0"/>
    <x v="0"/>
    <x v="325"/>
    <x v="0"/>
    <x v="0"/>
    <x v="0"/>
    <x v="0"/>
    <x v="0"/>
    <x v="542"/>
    <x v="0"/>
    <x v="0"/>
    <x v="0"/>
    <x v="0"/>
    <x v="0"/>
    <x v="0"/>
    <x v="0"/>
    <x v="0"/>
  </r>
  <r>
    <x v="629"/>
    <x v="19"/>
    <x v="6"/>
    <x v="1"/>
    <x v="0"/>
    <x v="0"/>
    <x v="607"/>
    <x v="1"/>
    <x v="0"/>
    <x v="554"/>
    <x v="0"/>
    <x v="1"/>
    <x v="59"/>
    <x v="15"/>
    <x v="2"/>
    <x v="2"/>
    <x v="629"/>
    <x v="8"/>
    <x v="165"/>
    <x v="621"/>
    <x v="2"/>
    <x v="49"/>
    <x v="0"/>
    <x v="613"/>
    <x v="0"/>
    <x v="620"/>
    <x v="620"/>
    <x v="1"/>
    <x v="626"/>
    <x v="537"/>
    <x v="0"/>
    <x v="628"/>
    <x v="0"/>
    <x v="0"/>
    <x v="0"/>
    <x v="0"/>
    <x v="0"/>
    <x v="2"/>
    <x v="0"/>
    <x v="0"/>
    <x v="629"/>
    <x v="30"/>
    <x v="10"/>
    <x v="0"/>
    <x v="0"/>
    <x v="0"/>
    <x v="0"/>
    <x v="310"/>
    <x v="0"/>
    <x v="0"/>
    <x v="326"/>
    <x v="0"/>
    <x v="0"/>
    <x v="0"/>
    <x v="0"/>
    <x v="0"/>
    <x v="148"/>
    <x v="0"/>
    <x v="0"/>
    <x v="0"/>
    <x v="3"/>
    <x v="0"/>
    <x v="0"/>
    <x v="0"/>
    <x v="0"/>
  </r>
  <r>
    <x v="630"/>
    <x v="19"/>
    <x v="6"/>
    <x v="1"/>
    <x v="0"/>
    <x v="0"/>
    <x v="608"/>
    <x v="1"/>
    <x v="0"/>
    <x v="208"/>
    <x v="1"/>
    <x v="1"/>
    <x v="93"/>
    <x v="15"/>
    <x v="2"/>
    <x v="2"/>
    <x v="630"/>
    <x v="44"/>
    <x v="166"/>
    <x v="622"/>
    <x v="2"/>
    <x v="17"/>
    <x v="0"/>
    <x v="614"/>
    <x v="0"/>
    <x v="621"/>
    <x v="621"/>
    <x v="1"/>
    <x v="627"/>
    <x v="538"/>
    <x v="0"/>
    <x v="629"/>
    <x v="0"/>
    <x v="0"/>
    <x v="0"/>
    <x v="0"/>
    <x v="0"/>
    <x v="2"/>
    <x v="0"/>
    <x v="0"/>
    <x v="630"/>
    <x v="34"/>
    <x v="13"/>
    <x v="0"/>
    <x v="0"/>
    <x v="0"/>
    <x v="0"/>
    <x v="310"/>
    <x v="0"/>
    <x v="0"/>
    <x v="326"/>
    <x v="0"/>
    <x v="0"/>
    <x v="0"/>
    <x v="0"/>
    <x v="0"/>
    <x v="543"/>
    <x v="0"/>
    <x v="0"/>
    <x v="0"/>
    <x v="0"/>
    <x v="0"/>
    <x v="0"/>
    <x v="0"/>
    <x v="0"/>
  </r>
  <r>
    <x v="631"/>
    <x v="19"/>
    <x v="6"/>
    <x v="1"/>
    <x v="0"/>
    <x v="0"/>
    <x v="609"/>
    <x v="1"/>
    <x v="0"/>
    <x v="555"/>
    <x v="0"/>
    <x v="1"/>
    <x v="169"/>
    <x v="16"/>
    <x v="0"/>
    <x v="2"/>
    <x v="631"/>
    <x v="48"/>
    <x v="82"/>
    <x v="623"/>
    <x v="2"/>
    <x v="179"/>
    <x v="0"/>
    <x v="615"/>
    <x v="0"/>
    <x v="622"/>
    <x v="622"/>
    <x v="1"/>
    <x v="628"/>
    <x v="539"/>
    <x v="0"/>
    <x v="630"/>
    <x v="0"/>
    <x v="0"/>
    <x v="0"/>
    <x v="0"/>
    <x v="0"/>
    <x v="0"/>
    <x v="0"/>
    <x v="0"/>
    <x v="631"/>
    <x v="26"/>
    <x v="3"/>
    <x v="0"/>
    <x v="0"/>
    <x v="0"/>
    <x v="0"/>
    <x v="311"/>
    <x v="0"/>
    <x v="0"/>
    <x v="327"/>
    <x v="0"/>
    <x v="0"/>
    <x v="0"/>
    <x v="0"/>
    <x v="0"/>
    <x v="544"/>
    <x v="0"/>
    <x v="0"/>
    <x v="0"/>
    <x v="1"/>
    <x v="0"/>
    <x v="0"/>
    <x v="0"/>
    <x v="0"/>
  </r>
  <r>
    <x v="632"/>
    <x v="19"/>
    <x v="6"/>
    <x v="1"/>
    <x v="0"/>
    <x v="0"/>
    <x v="610"/>
    <x v="1"/>
    <x v="0"/>
    <x v="556"/>
    <x v="1"/>
    <x v="0"/>
    <x v="61"/>
    <x v="15"/>
    <x v="2"/>
    <x v="2"/>
    <x v="632"/>
    <x v="173"/>
    <x v="83"/>
    <x v="624"/>
    <x v="2"/>
    <x v="415"/>
    <x v="0"/>
    <x v="510"/>
    <x v="0"/>
    <x v="623"/>
    <x v="623"/>
    <x v="1"/>
    <x v="629"/>
    <x v="540"/>
    <x v="0"/>
    <x v="631"/>
    <x v="0"/>
    <x v="0"/>
    <x v="0"/>
    <x v="0"/>
    <x v="0"/>
    <x v="0"/>
    <x v="0"/>
    <x v="0"/>
    <x v="632"/>
    <x v="26"/>
    <x v="22"/>
    <x v="0"/>
    <x v="0"/>
    <x v="0"/>
    <x v="0"/>
    <x v="311"/>
    <x v="0"/>
    <x v="0"/>
    <x v="327"/>
    <x v="0"/>
    <x v="0"/>
    <x v="0"/>
    <x v="0"/>
    <x v="0"/>
    <x v="545"/>
    <x v="0"/>
    <x v="0"/>
    <x v="0"/>
    <x v="5"/>
    <x v="0"/>
    <x v="0"/>
    <x v="0"/>
    <x v="0"/>
  </r>
  <r>
    <x v="633"/>
    <x v="19"/>
    <x v="6"/>
    <x v="1"/>
    <x v="0"/>
    <x v="0"/>
    <x v="611"/>
    <x v="1"/>
    <x v="0"/>
    <x v="391"/>
    <x v="2"/>
    <x v="1"/>
    <x v="15"/>
    <x v="16"/>
    <x v="0"/>
    <x v="0"/>
    <x v="633"/>
    <x v="7"/>
    <x v="7"/>
    <x v="625"/>
    <x v="2"/>
    <x v="416"/>
    <x v="0"/>
    <x v="616"/>
    <x v="0"/>
    <x v="624"/>
    <x v="624"/>
    <x v="1"/>
    <x v="630"/>
    <x v="541"/>
    <x v="0"/>
    <x v="632"/>
    <x v="0"/>
    <x v="0"/>
    <x v="0"/>
    <x v="0"/>
    <x v="0"/>
    <x v="3"/>
    <x v="0"/>
    <x v="0"/>
    <x v="633"/>
    <x v="23"/>
    <x v="14"/>
    <x v="0"/>
    <x v="0"/>
    <x v="0"/>
    <x v="0"/>
    <x v="312"/>
    <x v="0"/>
    <x v="0"/>
    <x v="328"/>
    <x v="0"/>
    <x v="0"/>
    <x v="0"/>
    <x v="0"/>
    <x v="0"/>
    <x v="546"/>
    <x v="0"/>
    <x v="0"/>
    <x v="0"/>
    <x v="0"/>
    <x v="0"/>
    <x v="0"/>
    <x v="0"/>
    <x v="0"/>
  </r>
  <r>
    <x v="634"/>
    <x v="19"/>
    <x v="6"/>
    <x v="1"/>
    <x v="0"/>
    <x v="0"/>
    <x v="612"/>
    <x v="0"/>
    <x v="0"/>
    <x v="510"/>
    <x v="1"/>
    <x v="1"/>
    <x v="15"/>
    <x v="16"/>
    <x v="0"/>
    <x v="0"/>
    <x v="634"/>
    <x v="104"/>
    <x v="50"/>
    <x v="626"/>
    <x v="2"/>
    <x v="417"/>
    <x v="0"/>
    <x v="617"/>
    <x v="0"/>
    <x v="625"/>
    <x v="625"/>
    <x v="1"/>
    <x v="631"/>
    <x v="542"/>
    <x v="0"/>
    <x v="633"/>
    <x v="0"/>
    <x v="0"/>
    <x v="0"/>
    <x v="0"/>
    <x v="0"/>
    <x v="1"/>
    <x v="0"/>
    <x v="0"/>
    <x v="634"/>
    <x v="33"/>
    <x v="13"/>
    <x v="0"/>
    <x v="0"/>
    <x v="0"/>
    <x v="0"/>
    <x v="313"/>
    <x v="0"/>
    <x v="0"/>
    <x v="329"/>
    <x v="0"/>
    <x v="0"/>
    <x v="0"/>
    <x v="0"/>
    <x v="0"/>
    <x v="499"/>
    <x v="0"/>
    <x v="0"/>
    <x v="0"/>
    <x v="0"/>
    <x v="0"/>
    <x v="0"/>
    <x v="0"/>
    <x v="0"/>
  </r>
  <r>
    <x v="635"/>
    <x v="19"/>
    <x v="6"/>
    <x v="1"/>
    <x v="0"/>
    <x v="0"/>
    <x v="613"/>
    <x v="1"/>
    <x v="4"/>
    <x v="557"/>
    <x v="0"/>
    <x v="0"/>
    <x v="170"/>
    <x v="16"/>
    <x v="2"/>
    <x v="2"/>
    <x v="635"/>
    <x v="174"/>
    <x v="50"/>
    <x v="627"/>
    <x v="2"/>
    <x v="418"/>
    <x v="0"/>
    <x v="618"/>
    <x v="0"/>
    <x v="626"/>
    <x v="626"/>
    <x v="1"/>
    <x v="632"/>
    <x v="543"/>
    <x v="0"/>
    <x v="634"/>
    <x v="0"/>
    <x v="0"/>
    <x v="0"/>
    <x v="0"/>
    <x v="0"/>
    <x v="0"/>
    <x v="0"/>
    <x v="0"/>
    <x v="635"/>
    <x v="30"/>
    <x v="3"/>
    <x v="0"/>
    <x v="0"/>
    <x v="0"/>
    <x v="0"/>
    <x v="314"/>
    <x v="0"/>
    <x v="0"/>
    <x v="330"/>
    <x v="0"/>
    <x v="0"/>
    <x v="0"/>
    <x v="0"/>
    <x v="0"/>
    <x v="547"/>
    <x v="0"/>
    <x v="0"/>
    <x v="0"/>
    <x v="2"/>
    <x v="0"/>
    <x v="0"/>
    <x v="0"/>
    <x v="0"/>
  </r>
  <r>
    <x v="636"/>
    <x v="19"/>
    <x v="6"/>
    <x v="1"/>
    <x v="0"/>
    <x v="0"/>
    <x v="614"/>
    <x v="1"/>
    <x v="0"/>
    <x v="417"/>
    <x v="1"/>
    <x v="1"/>
    <x v="15"/>
    <x v="16"/>
    <x v="0"/>
    <x v="0"/>
    <x v="636"/>
    <x v="175"/>
    <x v="167"/>
    <x v="628"/>
    <x v="1"/>
    <x v="161"/>
    <x v="0"/>
    <x v="619"/>
    <x v="0"/>
    <x v="627"/>
    <x v="627"/>
    <x v="1"/>
    <x v="633"/>
    <x v="544"/>
    <x v="0"/>
    <x v="635"/>
    <x v="0"/>
    <x v="0"/>
    <x v="0"/>
    <x v="0"/>
    <x v="0"/>
    <x v="3"/>
    <x v="0"/>
    <x v="0"/>
    <x v="636"/>
    <x v="33"/>
    <x v="6"/>
    <x v="0"/>
    <x v="0"/>
    <x v="0"/>
    <x v="0"/>
    <x v="314"/>
    <x v="0"/>
    <x v="0"/>
    <x v="330"/>
    <x v="0"/>
    <x v="0"/>
    <x v="0"/>
    <x v="0"/>
    <x v="0"/>
    <x v="548"/>
    <x v="0"/>
    <x v="0"/>
    <x v="0"/>
    <x v="0"/>
    <x v="0"/>
    <x v="0"/>
    <x v="0"/>
    <x v="0"/>
  </r>
  <r>
    <x v="637"/>
    <x v="19"/>
    <x v="6"/>
    <x v="1"/>
    <x v="0"/>
    <x v="0"/>
    <x v="615"/>
    <x v="1"/>
    <x v="0"/>
    <x v="558"/>
    <x v="1"/>
    <x v="1"/>
    <x v="15"/>
    <x v="16"/>
    <x v="0"/>
    <x v="0"/>
    <x v="637"/>
    <x v="53"/>
    <x v="20"/>
    <x v="629"/>
    <x v="2"/>
    <x v="419"/>
    <x v="0"/>
    <x v="620"/>
    <x v="0"/>
    <x v="628"/>
    <x v="628"/>
    <x v="1"/>
    <x v="634"/>
    <x v="6"/>
    <x v="0"/>
    <x v="636"/>
    <x v="0"/>
    <x v="0"/>
    <x v="0"/>
    <x v="0"/>
    <x v="0"/>
    <x v="2"/>
    <x v="0"/>
    <x v="0"/>
    <x v="637"/>
    <x v="24"/>
    <x v="20"/>
    <x v="0"/>
    <x v="0"/>
    <x v="0"/>
    <x v="0"/>
    <x v="63"/>
    <x v="0"/>
    <x v="0"/>
    <x v="63"/>
    <x v="0"/>
    <x v="0"/>
    <x v="0"/>
    <x v="0"/>
    <x v="0"/>
    <x v="499"/>
    <x v="0"/>
    <x v="0"/>
    <x v="0"/>
    <x v="0"/>
    <x v="0"/>
    <x v="0"/>
    <x v="0"/>
    <x v="0"/>
  </r>
  <r>
    <x v="638"/>
    <x v="19"/>
    <x v="6"/>
    <x v="1"/>
    <x v="0"/>
    <x v="0"/>
    <x v="616"/>
    <x v="1"/>
    <x v="0"/>
    <x v="559"/>
    <x v="0"/>
    <x v="1"/>
    <x v="54"/>
    <x v="15"/>
    <x v="2"/>
    <x v="2"/>
    <x v="638"/>
    <x v="72"/>
    <x v="40"/>
    <x v="630"/>
    <x v="2"/>
    <x v="420"/>
    <x v="0"/>
    <x v="621"/>
    <x v="0"/>
    <x v="629"/>
    <x v="629"/>
    <x v="1"/>
    <x v="635"/>
    <x v="545"/>
    <x v="0"/>
    <x v="637"/>
    <x v="0"/>
    <x v="0"/>
    <x v="0"/>
    <x v="0"/>
    <x v="0"/>
    <x v="0"/>
    <x v="0"/>
    <x v="0"/>
    <x v="638"/>
    <x v="38"/>
    <x v="26"/>
    <x v="0"/>
    <x v="0"/>
    <x v="0"/>
    <x v="0"/>
    <x v="64"/>
    <x v="0"/>
    <x v="0"/>
    <x v="64"/>
    <x v="0"/>
    <x v="0"/>
    <x v="0"/>
    <x v="0"/>
    <x v="0"/>
    <x v="526"/>
    <x v="0"/>
    <x v="0"/>
    <x v="0"/>
    <x v="5"/>
    <x v="0"/>
    <x v="0"/>
    <x v="0"/>
    <x v="0"/>
  </r>
  <r>
    <x v="639"/>
    <x v="19"/>
    <x v="6"/>
    <x v="1"/>
    <x v="0"/>
    <x v="0"/>
    <x v="617"/>
    <x v="1"/>
    <x v="0"/>
    <x v="560"/>
    <x v="0"/>
    <x v="0"/>
    <x v="31"/>
    <x v="55"/>
    <x v="0"/>
    <x v="0"/>
    <x v="639"/>
    <x v="51"/>
    <x v="13"/>
    <x v="631"/>
    <x v="2"/>
    <x v="421"/>
    <x v="0"/>
    <x v="622"/>
    <x v="0"/>
    <x v="630"/>
    <x v="630"/>
    <x v="1"/>
    <x v="636"/>
    <x v="546"/>
    <x v="0"/>
    <x v="638"/>
    <x v="0"/>
    <x v="0"/>
    <x v="0"/>
    <x v="0"/>
    <x v="0"/>
    <x v="2"/>
    <x v="0"/>
    <x v="0"/>
    <x v="639"/>
    <x v="31"/>
    <x v="18"/>
    <x v="0"/>
    <x v="0"/>
    <x v="0"/>
    <x v="0"/>
    <x v="219"/>
    <x v="0"/>
    <x v="0"/>
    <x v="223"/>
    <x v="0"/>
    <x v="0"/>
    <x v="0"/>
    <x v="0"/>
    <x v="0"/>
    <x v="123"/>
    <x v="0"/>
    <x v="0"/>
    <x v="0"/>
    <x v="0"/>
    <x v="0"/>
    <x v="0"/>
    <x v="0"/>
    <x v="0"/>
  </r>
  <r>
    <x v="640"/>
    <x v="19"/>
    <x v="6"/>
    <x v="1"/>
    <x v="0"/>
    <x v="0"/>
    <x v="618"/>
    <x v="1"/>
    <x v="0"/>
    <x v="561"/>
    <x v="1"/>
    <x v="1"/>
    <x v="59"/>
    <x v="15"/>
    <x v="0"/>
    <x v="2"/>
    <x v="640"/>
    <x v="176"/>
    <x v="89"/>
    <x v="632"/>
    <x v="2"/>
    <x v="294"/>
    <x v="0"/>
    <x v="623"/>
    <x v="0"/>
    <x v="631"/>
    <x v="631"/>
    <x v="1"/>
    <x v="637"/>
    <x v="547"/>
    <x v="0"/>
    <x v="639"/>
    <x v="0"/>
    <x v="0"/>
    <x v="0"/>
    <x v="0"/>
    <x v="0"/>
    <x v="0"/>
    <x v="0"/>
    <x v="0"/>
    <x v="640"/>
    <x v="28"/>
    <x v="9"/>
    <x v="0"/>
    <x v="0"/>
    <x v="0"/>
    <x v="0"/>
    <x v="315"/>
    <x v="0"/>
    <x v="0"/>
    <x v="331"/>
    <x v="0"/>
    <x v="0"/>
    <x v="0"/>
    <x v="0"/>
    <x v="0"/>
    <x v="549"/>
    <x v="0"/>
    <x v="0"/>
    <x v="0"/>
    <x v="3"/>
    <x v="0"/>
    <x v="0"/>
    <x v="0"/>
    <x v="0"/>
  </r>
  <r>
    <x v="641"/>
    <x v="19"/>
    <x v="6"/>
    <x v="1"/>
    <x v="0"/>
    <x v="0"/>
    <x v="619"/>
    <x v="1"/>
    <x v="0"/>
    <x v="9"/>
    <x v="1"/>
    <x v="1"/>
    <x v="171"/>
    <x v="15"/>
    <x v="2"/>
    <x v="2"/>
    <x v="641"/>
    <x v="47"/>
    <x v="168"/>
    <x v="633"/>
    <x v="2"/>
    <x v="422"/>
    <x v="0"/>
    <x v="624"/>
    <x v="0"/>
    <x v="632"/>
    <x v="632"/>
    <x v="1"/>
    <x v="638"/>
    <x v="548"/>
    <x v="0"/>
    <x v="640"/>
    <x v="0"/>
    <x v="0"/>
    <x v="0"/>
    <x v="0"/>
    <x v="0"/>
    <x v="3"/>
    <x v="0"/>
    <x v="0"/>
    <x v="641"/>
    <x v="37"/>
    <x v="26"/>
    <x v="0"/>
    <x v="0"/>
    <x v="0"/>
    <x v="0"/>
    <x v="316"/>
    <x v="0"/>
    <x v="0"/>
    <x v="332"/>
    <x v="0"/>
    <x v="0"/>
    <x v="0"/>
    <x v="0"/>
    <x v="0"/>
    <x v="340"/>
    <x v="0"/>
    <x v="0"/>
    <x v="0"/>
    <x v="5"/>
    <x v="0"/>
    <x v="0"/>
    <x v="0"/>
    <x v="0"/>
  </r>
  <r>
    <x v="642"/>
    <x v="19"/>
    <x v="6"/>
    <x v="1"/>
    <x v="0"/>
    <x v="0"/>
    <x v="620"/>
    <x v="1"/>
    <x v="0"/>
    <x v="562"/>
    <x v="1"/>
    <x v="1"/>
    <x v="31"/>
    <x v="16"/>
    <x v="0"/>
    <x v="0"/>
    <x v="642"/>
    <x v="46"/>
    <x v="73"/>
    <x v="634"/>
    <x v="2"/>
    <x v="423"/>
    <x v="0"/>
    <x v="625"/>
    <x v="0"/>
    <x v="633"/>
    <x v="633"/>
    <x v="1"/>
    <x v="639"/>
    <x v="549"/>
    <x v="0"/>
    <x v="641"/>
    <x v="0"/>
    <x v="0"/>
    <x v="0"/>
    <x v="0"/>
    <x v="0"/>
    <x v="0"/>
    <x v="0"/>
    <x v="0"/>
    <x v="642"/>
    <x v="33"/>
    <x v="11"/>
    <x v="0"/>
    <x v="0"/>
    <x v="0"/>
    <x v="0"/>
    <x v="17"/>
    <x v="0"/>
    <x v="0"/>
    <x v="17"/>
    <x v="0"/>
    <x v="0"/>
    <x v="0"/>
    <x v="0"/>
    <x v="0"/>
    <x v="550"/>
    <x v="0"/>
    <x v="0"/>
    <x v="0"/>
    <x v="0"/>
    <x v="0"/>
    <x v="0"/>
    <x v="0"/>
    <x v="0"/>
  </r>
  <r>
    <x v="643"/>
    <x v="19"/>
    <x v="6"/>
    <x v="1"/>
    <x v="0"/>
    <x v="0"/>
    <x v="621"/>
    <x v="1"/>
    <x v="0"/>
    <x v="563"/>
    <x v="0"/>
    <x v="0"/>
    <x v="69"/>
    <x v="15"/>
    <x v="2"/>
    <x v="2"/>
    <x v="643"/>
    <x v="46"/>
    <x v="73"/>
    <x v="635"/>
    <x v="2"/>
    <x v="424"/>
    <x v="0"/>
    <x v="626"/>
    <x v="0"/>
    <x v="634"/>
    <x v="634"/>
    <x v="1"/>
    <x v="640"/>
    <x v="550"/>
    <x v="0"/>
    <x v="642"/>
    <x v="0"/>
    <x v="0"/>
    <x v="0"/>
    <x v="0"/>
    <x v="0"/>
    <x v="0"/>
    <x v="0"/>
    <x v="0"/>
    <x v="643"/>
    <x v="26"/>
    <x v="26"/>
    <x v="0"/>
    <x v="0"/>
    <x v="0"/>
    <x v="0"/>
    <x v="18"/>
    <x v="0"/>
    <x v="0"/>
    <x v="18"/>
    <x v="0"/>
    <x v="0"/>
    <x v="0"/>
    <x v="0"/>
    <x v="0"/>
    <x v="43"/>
    <x v="0"/>
    <x v="0"/>
    <x v="0"/>
    <x v="5"/>
    <x v="0"/>
    <x v="0"/>
    <x v="0"/>
    <x v="0"/>
  </r>
  <r>
    <x v="644"/>
    <x v="19"/>
    <x v="6"/>
    <x v="1"/>
    <x v="0"/>
    <x v="0"/>
    <x v="622"/>
    <x v="1"/>
    <x v="0"/>
    <x v="564"/>
    <x v="0"/>
    <x v="1"/>
    <x v="6"/>
    <x v="16"/>
    <x v="0"/>
    <x v="0"/>
    <x v="644"/>
    <x v="177"/>
    <x v="17"/>
    <x v="636"/>
    <x v="2"/>
    <x v="416"/>
    <x v="0"/>
    <x v="627"/>
    <x v="0"/>
    <x v="635"/>
    <x v="635"/>
    <x v="1"/>
    <x v="641"/>
    <x v="551"/>
    <x v="0"/>
    <x v="643"/>
    <x v="0"/>
    <x v="0"/>
    <x v="0"/>
    <x v="0"/>
    <x v="0"/>
    <x v="0"/>
    <x v="0"/>
    <x v="0"/>
    <x v="644"/>
    <x v="29"/>
    <x v="0"/>
    <x v="0"/>
    <x v="0"/>
    <x v="0"/>
    <x v="0"/>
    <x v="317"/>
    <x v="0"/>
    <x v="0"/>
    <x v="333"/>
    <x v="0"/>
    <x v="0"/>
    <x v="0"/>
    <x v="0"/>
    <x v="0"/>
    <x v="551"/>
    <x v="0"/>
    <x v="0"/>
    <x v="0"/>
    <x v="0"/>
    <x v="0"/>
    <x v="0"/>
    <x v="0"/>
    <x v="0"/>
  </r>
  <r>
    <x v="645"/>
    <x v="19"/>
    <x v="6"/>
    <x v="1"/>
    <x v="0"/>
    <x v="0"/>
    <x v="623"/>
    <x v="0"/>
    <x v="0"/>
    <x v="565"/>
    <x v="1"/>
    <x v="1"/>
    <x v="172"/>
    <x v="15"/>
    <x v="2"/>
    <x v="2"/>
    <x v="645"/>
    <x v="9"/>
    <x v="36"/>
    <x v="637"/>
    <x v="2"/>
    <x v="193"/>
    <x v="0"/>
    <x v="628"/>
    <x v="0"/>
    <x v="636"/>
    <x v="636"/>
    <x v="1"/>
    <x v="642"/>
    <x v="552"/>
    <x v="0"/>
    <x v="644"/>
    <x v="0"/>
    <x v="0"/>
    <x v="0"/>
    <x v="0"/>
    <x v="0"/>
    <x v="1"/>
    <x v="0"/>
    <x v="0"/>
    <x v="645"/>
    <x v="35"/>
    <x v="15"/>
    <x v="0"/>
    <x v="0"/>
    <x v="0"/>
    <x v="0"/>
    <x v="317"/>
    <x v="0"/>
    <x v="0"/>
    <x v="333"/>
    <x v="0"/>
    <x v="0"/>
    <x v="0"/>
    <x v="0"/>
    <x v="0"/>
    <x v="552"/>
    <x v="0"/>
    <x v="0"/>
    <x v="0"/>
    <x v="1"/>
    <x v="0"/>
    <x v="0"/>
    <x v="0"/>
    <x v="0"/>
  </r>
  <r>
    <x v="646"/>
    <x v="19"/>
    <x v="6"/>
    <x v="1"/>
    <x v="0"/>
    <x v="0"/>
    <x v="624"/>
    <x v="0"/>
    <x v="0"/>
    <x v="566"/>
    <x v="0"/>
    <x v="0"/>
    <x v="57"/>
    <x v="15"/>
    <x v="2"/>
    <x v="2"/>
    <x v="646"/>
    <x v="48"/>
    <x v="83"/>
    <x v="638"/>
    <x v="2"/>
    <x v="425"/>
    <x v="0"/>
    <x v="629"/>
    <x v="0"/>
    <x v="637"/>
    <x v="637"/>
    <x v="1"/>
    <x v="643"/>
    <x v="553"/>
    <x v="0"/>
    <x v="645"/>
    <x v="0"/>
    <x v="0"/>
    <x v="0"/>
    <x v="0"/>
    <x v="0"/>
    <x v="2"/>
    <x v="0"/>
    <x v="0"/>
    <x v="646"/>
    <x v="24"/>
    <x v="5"/>
    <x v="0"/>
    <x v="0"/>
    <x v="0"/>
    <x v="0"/>
    <x v="317"/>
    <x v="0"/>
    <x v="0"/>
    <x v="333"/>
    <x v="0"/>
    <x v="0"/>
    <x v="0"/>
    <x v="0"/>
    <x v="0"/>
    <x v="553"/>
    <x v="0"/>
    <x v="0"/>
    <x v="0"/>
    <x v="5"/>
    <x v="0"/>
    <x v="0"/>
    <x v="0"/>
    <x v="0"/>
  </r>
  <r>
    <x v="647"/>
    <x v="19"/>
    <x v="6"/>
    <x v="1"/>
    <x v="0"/>
    <x v="0"/>
    <x v="625"/>
    <x v="1"/>
    <x v="1"/>
    <x v="567"/>
    <x v="1"/>
    <x v="1"/>
    <x v="61"/>
    <x v="15"/>
    <x v="2"/>
    <x v="2"/>
    <x v="647"/>
    <x v="44"/>
    <x v="169"/>
    <x v="639"/>
    <x v="2"/>
    <x v="8"/>
    <x v="0"/>
    <x v="630"/>
    <x v="0"/>
    <x v="638"/>
    <x v="638"/>
    <x v="1"/>
    <x v="644"/>
    <x v="554"/>
    <x v="0"/>
    <x v="646"/>
    <x v="0"/>
    <x v="0"/>
    <x v="0"/>
    <x v="0"/>
    <x v="0"/>
    <x v="0"/>
    <x v="0"/>
    <x v="0"/>
    <x v="647"/>
    <x v="24"/>
    <x v="1"/>
    <x v="0"/>
    <x v="0"/>
    <x v="0"/>
    <x v="0"/>
    <x v="318"/>
    <x v="0"/>
    <x v="1"/>
    <x v="334"/>
    <x v="0"/>
    <x v="0"/>
    <x v="0"/>
    <x v="0"/>
    <x v="0"/>
    <x v="554"/>
    <x v="0"/>
    <x v="0"/>
    <x v="0"/>
    <x v="5"/>
    <x v="0"/>
    <x v="0"/>
    <x v="0"/>
    <x v="0"/>
  </r>
  <r>
    <x v="648"/>
    <x v="19"/>
    <x v="6"/>
    <x v="1"/>
    <x v="0"/>
    <x v="0"/>
    <x v="626"/>
    <x v="1"/>
    <x v="0"/>
    <x v="568"/>
    <x v="0"/>
    <x v="1"/>
    <x v="57"/>
    <x v="15"/>
    <x v="2"/>
    <x v="2"/>
    <x v="648"/>
    <x v="48"/>
    <x v="13"/>
    <x v="640"/>
    <x v="2"/>
    <x v="17"/>
    <x v="0"/>
    <x v="631"/>
    <x v="0"/>
    <x v="639"/>
    <x v="639"/>
    <x v="1"/>
    <x v="645"/>
    <x v="555"/>
    <x v="0"/>
    <x v="647"/>
    <x v="0"/>
    <x v="0"/>
    <x v="0"/>
    <x v="0"/>
    <x v="0"/>
    <x v="0"/>
    <x v="0"/>
    <x v="0"/>
    <x v="648"/>
    <x v="30"/>
    <x v="18"/>
    <x v="0"/>
    <x v="0"/>
    <x v="0"/>
    <x v="0"/>
    <x v="41"/>
    <x v="0"/>
    <x v="0"/>
    <x v="41"/>
    <x v="0"/>
    <x v="0"/>
    <x v="0"/>
    <x v="0"/>
    <x v="0"/>
    <x v="555"/>
    <x v="0"/>
    <x v="0"/>
    <x v="0"/>
    <x v="5"/>
    <x v="0"/>
    <x v="0"/>
    <x v="0"/>
    <x v="0"/>
  </r>
  <r>
    <x v="649"/>
    <x v="19"/>
    <x v="6"/>
    <x v="1"/>
    <x v="0"/>
    <x v="0"/>
    <x v="627"/>
    <x v="0"/>
    <x v="0"/>
    <x v="569"/>
    <x v="0"/>
    <x v="0"/>
    <x v="173"/>
    <x v="15"/>
    <x v="2"/>
    <x v="2"/>
    <x v="649"/>
    <x v="48"/>
    <x v="89"/>
    <x v="641"/>
    <x v="2"/>
    <x v="84"/>
    <x v="0"/>
    <x v="632"/>
    <x v="0"/>
    <x v="640"/>
    <x v="640"/>
    <x v="1"/>
    <x v="646"/>
    <x v="556"/>
    <x v="0"/>
    <x v="648"/>
    <x v="0"/>
    <x v="0"/>
    <x v="0"/>
    <x v="0"/>
    <x v="0"/>
    <x v="0"/>
    <x v="0"/>
    <x v="0"/>
    <x v="649"/>
    <x v="28"/>
    <x v="7"/>
    <x v="0"/>
    <x v="0"/>
    <x v="0"/>
    <x v="0"/>
    <x v="319"/>
    <x v="0"/>
    <x v="0"/>
    <x v="335"/>
    <x v="0"/>
    <x v="0"/>
    <x v="0"/>
    <x v="0"/>
    <x v="0"/>
    <x v="556"/>
    <x v="0"/>
    <x v="0"/>
    <x v="0"/>
    <x v="5"/>
    <x v="0"/>
    <x v="0"/>
    <x v="0"/>
    <x v="0"/>
  </r>
  <r>
    <x v="650"/>
    <x v="19"/>
    <x v="6"/>
    <x v="1"/>
    <x v="0"/>
    <x v="0"/>
    <x v="628"/>
    <x v="1"/>
    <x v="0"/>
    <x v="69"/>
    <x v="0"/>
    <x v="1"/>
    <x v="15"/>
    <x v="16"/>
    <x v="0"/>
    <x v="0"/>
    <x v="650"/>
    <x v="178"/>
    <x v="83"/>
    <x v="642"/>
    <x v="2"/>
    <x v="426"/>
    <x v="0"/>
    <x v="633"/>
    <x v="0"/>
    <x v="641"/>
    <x v="641"/>
    <x v="1"/>
    <x v="647"/>
    <x v="557"/>
    <x v="0"/>
    <x v="649"/>
    <x v="0"/>
    <x v="0"/>
    <x v="0"/>
    <x v="0"/>
    <x v="0"/>
    <x v="0"/>
    <x v="0"/>
    <x v="0"/>
    <x v="650"/>
    <x v="34"/>
    <x v="27"/>
    <x v="0"/>
    <x v="0"/>
    <x v="0"/>
    <x v="0"/>
    <x v="320"/>
    <x v="0"/>
    <x v="0"/>
    <x v="336"/>
    <x v="0"/>
    <x v="0"/>
    <x v="0"/>
    <x v="0"/>
    <x v="0"/>
    <x v="557"/>
    <x v="0"/>
    <x v="0"/>
    <x v="0"/>
    <x v="0"/>
    <x v="0"/>
    <x v="0"/>
    <x v="0"/>
    <x v="0"/>
  </r>
  <r>
    <x v="651"/>
    <x v="19"/>
    <x v="6"/>
    <x v="1"/>
    <x v="0"/>
    <x v="0"/>
    <x v="629"/>
    <x v="1"/>
    <x v="0"/>
    <x v="570"/>
    <x v="1"/>
    <x v="1"/>
    <x v="11"/>
    <x v="16"/>
    <x v="0"/>
    <x v="0"/>
    <x v="651"/>
    <x v="179"/>
    <x v="57"/>
    <x v="643"/>
    <x v="1"/>
    <x v="427"/>
    <x v="0"/>
    <x v="634"/>
    <x v="0"/>
    <x v="642"/>
    <x v="642"/>
    <x v="1"/>
    <x v="648"/>
    <x v="300"/>
    <x v="0"/>
    <x v="650"/>
    <x v="0"/>
    <x v="0"/>
    <x v="0"/>
    <x v="0"/>
    <x v="0"/>
    <x v="0"/>
    <x v="0"/>
    <x v="0"/>
    <x v="651"/>
    <x v="24"/>
    <x v="3"/>
    <x v="0"/>
    <x v="0"/>
    <x v="0"/>
    <x v="0"/>
    <x v="321"/>
    <x v="0"/>
    <x v="0"/>
    <x v="337"/>
    <x v="0"/>
    <x v="0"/>
    <x v="0"/>
    <x v="0"/>
    <x v="0"/>
    <x v="558"/>
    <x v="0"/>
    <x v="0"/>
    <x v="0"/>
    <x v="0"/>
    <x v="0"/>
    <x v="0"/>
    <x v="0"/>
    <x v="0"/>
  </r>
  <r>
    <x v="652"/>
    <x v="19"/>
    <x v="6"/>
    <x v="1"/>
    <x v="0"/>
    <x v="0"/>
    <x v="630"/>
    <x v="1"/>
    <x v="0"/>
    <x v="571"/>
    <x v="1"/>
    <x v="1"/>
    <x v="6"/>
    <x v="16"/>
    <x v="0"/>
    <x v="0"/>
    <x v="652"/>
    <x v="180"/>
    <x v="170"/>
    <x v="644"/>
    <x v="2"/>
    <x v="428"/>
    <x v="0"/>
    <x v="635"/>
    <x v="0"/>
    <x v="643"/>
    <x v="643"/>
    <x v="1"/>
    <x v="649"/>
    <x v="558"/>
    <x v="0"/>
    <x v="651"/>
    <x v="0"/>
    <x v="0"/>
    <x v="0"/>
    <x v="0"/>
    <x v="0"/>
    <x v="0"/>
    <x v="0"/>
    <x v="0"/>
    <x v="652"/>
    <x v="24"/>
    <x v="7"/>
    <x v="0"/>
    <x v="0"/>
    <x v="0"/>
    <x v="0"/>
    <x v="321"/>
    <x v="0"/>
    <x v="0"/>
    <x v="337"/>
    <x v="0"/>
    <x v="0"/>
    <x v="0"/>
    <x v="0"/>
    <x v="0"/>
    <x v="452"/>
    <x v="0"/>
    <x v="0"/>
    <x v="0"/>
    <x v="0"/>
    <x v="0"/>
    <x v="0"/>
    <x v="0"/>
    <x v="0"/>
  </r>
  <r>
    <x v="653"/>
    <x v="19"/>
    <x v="6"/>
    <x v="1"/>
    <x v="0"/>
    <x v="0"/>
    <x v="631"/>
    <x v="1"/>
    <x v="0"/>
    <x v="572"/>
    <x v="0"/>
    <x v="1"/>
    <x v="31"/>
    <x v="16"/>
    <x v="0"/>
    <x v="0"/>
    <x v="653"/>
    <x v="181"/>
    <x v="171"/>
    <x v="645"/>
    <x v="1"/>
    <x v="222"/>
    <x v="0"/>
    <x v="636"/>
    <x v="0"/>
    <x v="644"/>
    <x v="644"/>
    <x v="1"/>
    <x v="650"/>
    <x v="6"/>
    <x v="0"/>
    <x v="652"/>
    <x v="0"/>
    <x v="0"/>
    <x v="0"/>
    <x v="0"/>
    <x v="0"/>
    <x v="0"/>
    <x v="0"/>
    <x v="0"/>
    <x v="653"/>
    <x v="34"/>
    <x v="22"/>
    <x v="0"/>
    <x v="0"/>
    <x v="0"/>
    <x v="0"/>
    <x v="318"/>
    <x v="0"/>
    <x v="0"/>
    <x v="338"/>
    <x v="0"/>
    <x v="0"/>
    <x v="0"/>
    <x v="0"/>
    <x v="0"/>
    <x v="559"/>
    <x v="0"/>
    <x v="0"/>
    <x v="0"/>
    <x v="0"/>
    <x v="0"/>
    <x v="0"/>
    <x v="0"/>
    <x v="0"/>
  </r>
  <r>
    <x v="654"/>
    <x v="19"/>
    <x v="6"/>
    <x v="1"/>
    <x v="0"/>
    <x v="0"/>
    <x v="632"/>
    <x v="1"/>
    <x v="0"/>
    <x v="573"/>
    <x v="0"/>
    <x v="1"/>
    <x v="16"/>
    <x v="15"/>
    <x v="2"/>
    <x v="2"/>
    <x v="654"/>
    <x v="55"/>
    <x v="50"/>
    <x v="646"/>
    <x v="2"/>
    <x v="309"/>
    <x v="0"/>
    <x v="637"/>
    <x v="0"/>
    <x v="645"/>
    <x v="645"/>
    <x v="1"/>
    <x v="651"/>
    <x v="559"/>
    <x v="0"/>
    <x v="653"/>
    <x v="0"/>
    <x v="0"/>
    <x v="0"/>
    <x v="0"/>
    <x v="0"/>
    <x v="0"/>
    <x v="0"/>
    <x v="0"/>
    <x v="654"/>
    <x v="36"/>
    <x v="26"/>
    <x v="0"/>
    <x v="0"/>
    <x v="0"/>
    <x v="0"/>
    <x v="322"/>
    <x v="0"/>
    <x v="0"/>
    <x v="339"/>
    <x v="0"/>
    <x v="0"/>
    <x v="0"/>
    <x v="0"/>
    <x v="0"/>
    <x v="560"/>
    <x v="0"/>
    <x v="0"/>
    <x v="0"/>
    <x v="0"/>
    <x v="0"/>
    <x v="0"/>
    <x v="0"/>
    <x v="0"/>
  </r>
  <r>
    <x v="655"/>
    <x v="19"/>
    <x v="6"/>
    <x v="1"/>
    <x v="0"/>
    <x v="0"/>
    <x v="633"/>
    <x v="1"/>
    <x v="0"/>
    <x v="574"/>
    <x v="1"/>
    <x v="1"/>
    <x v="87"/>
    <x v="15"/>
    <x v="2"/>
    <x v="2"/>
    <x v="655"/>
    <x v="50"/>
    <x v="65"/>
    <x v="647"/>
    <x v="2"/>
    <x v="429"/>
    <x v="0"/>
    <x v="638"/>
    <x v="0"/>
    <x v="646"/>
    <x v="646"/>
    <x v="1"/>
    <x v="652"/>
    <x v="560"/>
    <x v="0"/>
    <x v="654"/>
    <x v="0"/>
    <x v="0"/>
    <x v="0"/>
    <x v="0"/>
    <x v="0"/>
    <x v="1"/>
    <x v="0"/>
    <x v="0"/>
    <x v="655"/>
    <x v="33"/>
    <x v="10"/>
    <x v="0"/>
    <x v="0"/>
    <x v="0"/>
    <x v="0"/>
    <x v="323"/>
    <x v="0"/>
    <x v="0"/>
    <x v="340"/>
    <x v="0"/>
    <x v="0"/>
    <x v="0"/>
    <x v="0"/>
    <x v="0"/>
    <x v="561"/>
    <x v="0"/>
    <x v="0"/>
    <x v="0"/>
    <x v="5"/>
    <x v="0"/>
    <x v="0"/>
    <x v="0"/>
    <x v="0"/>
  </r>
  <r>
    <x v="656"/>
    <x v="19"/>
    <x v="6"/>
    <x v="1"/>
    <x v="0"/>
    <x v="0"/>
    <x v="634"/>
    <x v="1"/>
    <x v="0"/>
    <x v="575"/>
    <x v="1"/>
    <x v="1"/>
    <x v="15"/>
    <x v="16"/>
    <x v="0"/>
    <x v="0"/>
    <x v="656"/>
    <x v="182"/>
    <x v="172"/>
    <x v="648"/>
    <x v="0"/>
    <x v="17"/>
    <x v="0"/>
    <x v="639"/>
    <x v="0"/>
    <x v="647"/>
    <x v="647"/>
    <x v="1"/>
    <x v="653"/>
    <x v="561"/>
    <x v="0"/>
    <x v="655"/>
    <x v="0"/>
    <x v="0"/>
    <x v="0"/>
    <x v="0"/>
    <x v="0"/>
    <x v="0"/>
    <x v="0"/>
    <x v="0"/>
    <x v="656"/>
    <x v="24"/>
    <x v="26"/>
    <x v="0"/>
    <x v="0"/>
    <x v="0"/>
    <x v="0"/>
    <x v="323"/>
    <x v="0"/>
    <x v="0"/>
    <x v="340"/>
    <x v="0"/>
    <x v="0"/>
    <x v="0"/>
    <x v="0"/>
    <x v="0"/>
    <x v="499"/>
    <x v="0"/>
    <x v="0"/>
    <x v="0"/>
    <x v="0"/>
    <x v="0"/>
    <x v="0"/>
    <x v="0"/>
    <x v="0"/>
  </r>
  <r>
    <x v="657"/>
    <x v="19"/>
    <x v="6"/>
    <x v="1"/>
    <x v="0"/>
    <x v="0"/>
    <x v="564"/>
    <x v="1"/>
    <x v="0"/>
    <x v="163"/>
    <x v="0"/>
    <x v="1"/>
    <x v="6"/>
    <x v="15"/>
    <x v="2"/>
    <x v="2"/>
    <x v="657"/>
    <x v="48"/>
    <x v="13"/>
    <x v="649"/>
    <x v="2"/>
    <x v="430"/>
    <x v="0"/>
    <x v="640"/>
    <x v="0"/>
    <x v="648"/>
    <x v="648"/>
    <x v="1"/>
    <x v="654"/>
    <x v="562"/>
    <x v="0"/>
    <x v="656"/>
    <x v="0"/>
    <x v="0"/>
    <x v="0"/>
    <x v="0"/>
    <x v="0"/>
    <x v="0"/>
    <x v="0"/>
    <x v="0"/>
    <x v="657"/>
    <x v="36"/>
    <x v="7"/>
    <x v="0"/>
    <x v="0"/>
    <x v="0"/>
    <x v="0"/>
    <x v="164"/>
    <x v="0"/>
    <x v="0"/>
    <x v="166"/>
    <x v="0"/>
    <x v="0"/>
    <x v="0"/>
    <x v="0"/>
    <x v="0"/>
    <x v="148"/>
    <x v="0"/>
    <x v="0"/>
    <x v="0"/>
    <x v="0"/>
    <x v="0"/>
    <x v="0"/>
    <x v="0"/>
    <x v="0"/>
  </r>
  <r>
    <x v="658"/>
    <x v="19"/>
    <x v="6"/>
    <x v="1"/>
    <x v="0"/>
    <x v="0"/>
    <x v="635"/>
    <x v="0"/>
    <x v="0"/>
    <x v="576"/>
    <x v="1"/>
    <x v="1"/>
    <x v="63"/>
    <x v="16"/>
    <x v="0"/>
    <x v="0"/>
    <x v="658"/>
    <x v="44"/>
    <x v="173"/>
    <x v="650"/>
    <x v="1"/>
    <x v="386"/>
    <x v="0"/>
    <x v="641"/>
    <x v="0"/>
    <x v="649"/>
    <x v="649"/>
    <x v="1"/>
    <x v="655"/>
    <x v="6"/>
    <x v="0"/>
    <x v="657"/>
    <x v="0"/>
    <x v="0"/>
    <x v="0"/>
    <x v="0"/>
    <x v="0"/>
    <x v="3"/>
    <x v="0"/>
    <x v="0"/>
    <x v="658"/>
    <x v="25"/>
    <x v="3"/>
    <x v="0"/>
    <x v="0"/>
    <x v="0"/>
    <x v="0"/>
    <x v="324"/>
    <x v="0"/>
    <x v="0"/>
    <x v="341"/>
    <x v="0"/>
    <x v="0"/>
    <x v="0"/>
    <x v="0"/>
    <x v="0"/>
    <x v="137"/>
    <x v="0"/>
    <x v="0"/>
    <x v="0"/>
    <x v="0"/>
    <x v="0"/>
    <x v="0"/>
    <x v="0"/>
    <x v="0"/>
  </r>
  <r>
    <x v="659"/>
    <x v="19"/>
    <x v="6"/>
    <x v="1"/>
    <x v="0"/>
    <x v="0"/>
    <x v="636"/>
    <x v="0"/>
    <x v="0"/>
    <x v="32"/>
    <x v="1"/>
    <x v="1"/>
    <x v="15"/>
    <x v="16"/>
    <x v="0"/>
    <x v="0"/>
    <x v="659"/>
    <x v="47"/>
    <x v="13"/>
    <x v="651"/>
    <x v="1"/>
    <x v="412"/>
    <x v="0"/>
    <x v="642"/>
    <x v="0"/>
    <x v="650"/>
    <x v="650"/>
    <x v="1"/>
    <x v="656"/>
    <x v="563"/>
    <x v="0"/>
    <x v="658"/>
    <x v="0"/>
    <x v="0"/>
    <x v="0"/>
    <x v="0"/>
    <x v="0"/>
    <x v="0"/>
    <x v="0"/>
    <x v="0"/>
    <x v="659"/>
    <x v="28"/>
    <x v="5"/>
    <x v="0"/>
    <x v="0"/>
    <x v="0"/>
    <x v="0"/>
    <x v="325"/>
    <x v="0"/>
    <x v="0"/>
    <x v="342"/>
    <x v="0"/>
    <x v="0"/>
    <x v="0"/>
    <x v="0"/>
    <x v="0"/>
    <x v="562"/>
    <x v="0"/>
    <x v="0"/>
    <x v="0"/>
    <x v="0"/>
    <x v="0"/>
    <x v="0"/>
    <x v="0"/>
    <x v="0"/>
  </r>
  <r>
    <x v="660"/>
    <x v="19"/>
    <x v="6"/>
    <x v="1"/>
    <x v="0"/>
    <x v="0"/>
    <x v="7"/>
    <x v="0"/>
    <x v="0"/>
    <x v="577"/>
    <x v="0"/>
    <x v="1"/>
    <x v="174"/>
    <x v="15"/>
    <x v="2"/>
    <x v="2"/>
    <x v="660"/>
    <x v="53"/>
    <x v="92"/>
    <x v="652"/>
    <x v="1"/>
    <x v="4"/>
    <x v="0"/>
    <x v="643"/>
    <x v="0"/>
    <x v="651"/>
    <x v="651"/>
    <x v="1"/>
    <x v="657"/>
    <x v="564"/>
    <x v="0"/>
    <x v="659"/>
    <x v="0"/>
    <x v="0"/>
    <x v="0"/>
    <x v="0"/>
    <x v="0"/>
    <x v="3"/>
    <x v="0"/>
    <x v="0"/>
    <x v="660"/>
    <x v="31"/>
    <x v="26"/>
    <x v="0"/>
    <x v="0"/>
    <x v="0"/>
    <x v="0"/>
    <x v="326"/>
    <x v="0"/>
    <x v="0"/>
    <x v="343"/>
    <x v="0"/>
    <x v="0"/>
    <x v="0"/>
    <x v="0"/>
    <x v="0"/>
    <x v="563"/>
    <x v="0"/>
    <x v="0"/>
    <x v="0"/>
    <x v="1"/>
    <x v="0"/>
    <x v="0"/>
    <x v="0"/>
    <x v="0"/>
  </r>
  <r>
    <x v="661"/>
    <x v="19"/>
    <x v="6"/>
    <x v="1"/>
    <x v="0"/>
    <x v="0"/>
    <x v="637"/>
    <x v="1"/>
    <x v="0"/>
    <x v="578"/>
    <x v="1"/>
    <x v="1"/>
    <x v="28"/>
    <x v="15"/>
    <x v="0"/>
    <x v="0"/>
    <x v="661"/>
    <x v="48"/>
    <x v="174"/>
    <x v="653"/>
    <x v="2"/>
    <x v="51"/>
    <x v="0"/>
    <x v="510"/>
    <x v="0"/>
    <x v="652"/>
    <x v="652"/>
    <x v="1"/>
    <x v="658"/>
    <x v="565"/>
    <x v="0"/>
    <x v="660"/>
    <x v="0"/>
    <x v="0"/>
    <x v="0"/>
    <x v="0"/>
    <x v="0"/>
    <x v="0"/>
    <x v="0"/>
    <x v="0"/>
    <x v="661"/>
    <x v="38"/>
    <x v="19"/>
    <x v="0"/>
    <x v="0"/>
    <x v="0"/>
    <x v="0"/>
    <x v="327"/>
    <x v="0"/>
    <x v="0"/>
    <x v="344"/>
    <x v="0"/>
    <x v="0"/>
    <x v="0"/>
    <x v="0"/>
    <x v="0"/>
    <x v="564"/>
    <x v="0"/>
    <x v="0"/>
    <x v="0"/>
    <x v="0"/>
    <x v="0"/>
    <x v="0"/>
    <x v="0"/>
    <x v="0"/>
  </r>
  <r>
    <x v="662"/>
    <x v="19"/>
    <x v="6"/>
    <x v="1"/>
    <x v="0"/>
    <x v="0"/>
    <x v="638"/>
    <x v="1"/>
    <x v="0"/>
    <x v="579"/>
    <x v="1"/>
    <x v="1"/>
    <x v="57"/>
    <x v="15"/>
    <x v="2"/>
    <x v="2"/>
    <x v="662"/>
    <x v="47"/>
    <x v="175"/>
    <x v="654"/>
    <x v="2"/>
    <x v="7"/>
    <x v="0"/>
    <x v="644"/>
    <x v="0"/>
    <x v="653"/>
    <x v="653"/>
    <x v="1"/>
    <x v="659"/>
    <x v="566"/>
    <x v="0"/>
    <x v="661"/>
    <x v="0"/>
    <x v="0"/>
    <x v="0"/>
    <x v="0"/>
    <x v="0"/>
    <x v="1"/>
    <x v="0"/>
    <x v="0"/>
    <x v="662"/>
    <x v="27"/>
    <x v="16"/>
    <x v="0"/>
    <x v="0"/>
    <x v="0"/>
    <x v="0"/>
    <x v="196"/>
    <x v="0"/>
    <x v="0"/>
    <x v="199"/>
    <x v="0"/>
    <x v="0"/>
    <x v="0"/>
    <x v="0"/>
    <x v="0"/>
    <x v="565"/>
    <x v="0"/>
    <x v="0"/>
    <x v="0"/>
    <x v="5"/>
    <x v="0"/>
    <x v="0"/>
    <x v="0"/>
    <x v="0"/>
  </r>
  <r>
    <x v="663"/>
    <x v="19"/>
    <x v="6"/>
    <x v="1"/>
    <x v="0"/>
    <x v="0"/>
    <x v="639"/>
    <x v="1"/>
    <x v="0"/>
    <x v="580"/>
    <x v="0"/>
    <x v="0"/>
    <x v="28"/>
    <x v="15"/>
    <x v="2"/>
    <x v="2"/>
    <x v="663"/>
    <x v="183"/>
    <x v="91"/>
    <x v="655"/>
    <x v="2"/>
    <x v="49"/>
    <x v="0"/>
    <x v="645"/>
    <x v="0"/>
    <x v="654"/>
    <x v="654"/>
    <x v="1"/>
    <x v="660"/>
    <x v="567"/>
    <x v="0"/>
    <x v="662"/>
    <x v="0"/>
    <x v="0"/>
    <x v="0"/>
    <x v="0"/>
    <x v="0"/>
    <x v="0"/>
    <x v="0"/>
    <x v="0"/>
    <x v="663"/>
    <x v="27"/>
    <x v="13"/>
    <x v="0"/>
    <x v="0"/>
    <x v="0"/>
    <x v="0"/>
    <x v="328"/>
    <x v="0"/>
    <x v="0"/>
    <x v="345"/>
    <x v="0"/>
    <x v="0"/>
    <x v="0"/>
    <x v="0"/>
    <x v="0"/>
    <x v="148"/>
    <x v="0"/>
    <x v="0"/>
    <x v="0"/>
    <x v="0"/>
    <x v="0"/>
    <x v="0"/>
    <x v="0"/>
    <x v="0"/>
  </r>
  <r>
    <x v="664"/>
    <x v="19"/>
    <x v="6"/>
    <x v="1"/>
    <x v="0"/>
    <x v="0"/>
    <x v="640"/>
    <x v="1"/>
    <x v="0"/>
    <x v="581"/>
    <x v="1"/>
    <x v="1"/>
    <x v="31"/>
    <x v="16"/>
    <x v="0"/>
    <x v="0"/>
    <x v="664"/>
    <x v="47"/>
    <x v="32"/>
    <x v="656"/>
    <x v="1"/>
    <x v="264"/>
    <x v="0"/>
    <x v="646"/>
    <x v="0"/>
    <x v="655"/>
    <x v="655"/>
    <x v="1"/>
    <x v="661"/>
    <x v="568"/>
    <x v="0"/>
    <x v="663"/>
    <x v="0"/>
    <x v="0"/>
    <x v="0"/>
    <x v="0"/>
    <x v="0"/>
    <x v="0"/>
    <x v="0"/>
    <x v="0"/>
    <x v="664"/>
    <x v="25"/>
    <x v="12"/>
    <x v="0"/>
    <x v="0"/>
    <x v="0"/>
    <x v="0"/>
    <x v="329"/>
    <x v="0"/>
    <x v="0"/>
    <x v="346"/>
    <x v="0"/>
    <x v="0"/>
    <x v="0"/>
    <x v="0"/>
    <x v="0"/>
    <x v="452"/>
    <x v="0"/>
    <x v="0"/>
    <x v="0"/>
    <x v="0"/>
    <x v="0"/>
    <x v="0"/>
    <x v="0"/>
    <x v="0"/>
  </r>
  <r>
    <x v="665"/>
    <x v="19"/>
    <x v="6"/>
    <x v="1"/>
    <x v="0"/>
    <x v="0"/>
    <x v="467"/>
    <x v="1"/>
    <x v="0"/>
    <x v="432"/>
    <x v="0"/>
    <x v="1"/>
    <x v="16"/>
    <x v="16"/>
    <x v="0"/>
    <x v="0"/>
    <x v="665"/>
    <x v="57"/>
    <x v="139"/>
    <x v="474"/>
    <x v="1"/>
    <x v="8"/>
    <x v="0"/>
    <x v="464"/>
    <x v="0"/>
    <x v="473"/>
    <x v="472"/>
    <x v="1"/>
    <x v="662"/>
    <x v="6"/>
    <x v="0"/>
    <x v="664"/>
    <x v="0"/>
    <x v="0"/>
    <x v="0"/>
    <x v="0"/>
    <x v="0"/>
    <x v="2"/>
    <x v="0"/>
    <x v="0"/>
    <x v="665"/>
    <x v="28"/>
    <x v="8"/>
    <x v="0"/>
    <x v="0"/>
    <x v="0"/>
    <x v="0"/>
    <x v="67"/>
    <x v="0"/>
    <x v="0"/>
    <x v="67"/>
    <x v="0"/>
    <x v="0"/>
    <x v="0"/>
    <x v="0"/>
    <x v="0"/>
    <x v="417"/>
    <x v="0"/>
    <x v="0"/>
    <x v="0"/>
    <x v="0"/>
    <x v="0"/>
    <x v="0"/>
    <x v="0"/>
    <x v="0"/>
  </r>
  <r>
    <x v="666"/>
    <x v="19"/>
    <x v="6"/>
    <x v="1"/>
    <x v="0"/>
    <x v="0"/>
    <x v="641"/>
    <x v="1"/>
    <x v="0"/>
    <x v="582"/>
    <x v="1"/>
    <x v="1"/>
    <x v="175"/>
    <x v="16"/>
    <x v="0"/>
    <x v="0"/>
    <x v="666"/>
    <x v="75"/>
    <x v="21"/>
    <x v="657"/>
    <x v="2"/>
    <x v="17"/>
    <x v="0"/>
    <x v="647"/>
    <x v="0"/>
    <x v="656"/>
    <x v="656"/>
    <x v="1"/>
    <x v="663"/>
    <x v="569"/>
    <x v="0"/>
    <x v="665"/>
    <x v="0"/>
    <x v="0"/>
    <x v="0"/>
    <x v="0"/>
    <x v="0"/>
    <x v="2"/>
    <x v="0"/>
    <x v="0"/>
    <x v="666"/>
    <x v="28"/>
    <x v="24"/>
    <x v="0"/>
    <x v="0"/>
    <x v="0"/>
    <x v="0"/>
    <x v="67"/>
    <x v="0"/>
    <x v="0"/>
    <x v="67"/>
    <x v="0"/>
    <x v="0"/>
    <x v="0"/>
    <x v="0"/>
    <x v="0"/>
    <x v="566"/>
    <x v="0"/>
    <x v="0"/>
    <x v="0"/>
    <x v="0"/>
    <x v="0"/>
    <x v="0"/>
    <x v="0"/>
    <x v="0"/>
  </r>
  <r>
    <x v="667"/>
    <x v="19"/>
    <x v="6"/>
    <x v="1"/>
    <x v="0"/>
    <x v="0"/>
    <x v="642"/>
    <x v="1"/>
    <x v="0"/>
    <x v="583"/>
    <x v="0"/>
    <x v="0"/>
    <x v="31"/>
    <x v="15"/>
    <x v="2"/>
    <x v="2"/>
    <x v="667"/>
    <x v="77"/>
    <x v="56"/>
    <x v="658"/>
    <x v="2"/>
    <x v="98"/>
    <x v="1"/>
    <x v="648"/>
    <x v="0"/>
    <x v="657"/>
    <x v="657"/>
    <x v="1"/>
    <x v="664"/>
    <x v="570"/>
    <x v="0"/>
    <x v="666"/>
    <x v="0"/>
    <x v="0"/>
    <x v="0"/>
    <x v="0"/>
    <x v="0"/>
    <x v="2"/>
    <x v="0"/>
    <x v="0"/>
    <x v="667"/>
    <x v="22"/>
    <x v="1"/>
    <x v="0"/>
    <x v="0"/>
    <x v="0"/>
    <x v="0"/>
    <x v="148"/>
    <x v="0"/>
    <x v="0"/>
    <x v="347"/>
    <x v="0"/>
    <x v="0"/>
    <x v="0"/>
    <x v="0"/>
    <x v="0"/>
    <x v="567"/>
    <x v="0"/>
    <x v="0"/>
    <x v="0"/>
    <x v="0"/>
    <x v="0"/>
    <x v="0"/>
    <x v="0"/>
    <x v="0"/>
  </r>
  <r>
    <x v="668"/>
    <x v="19"/>
    <x v="6"/>
    <x v="1"/>
    <x v="0"/>
    <x v="0"/>
    <x v="643"/>
    <x v="0"/>
    <x v="0"/>
    <x v="445"/>
    <x v="1"/>
    <x v="1"/>
    <x v="8"/>
    <x v="16"/>
    <x v="0"/>
    <x v="0"/>
    <x v="668"/>
    <x v="44"/>
    <x v="13"/>
    <x v="659"/>
    <x v="1"/>
    <x v="317"/>
    <x v="0"/>
    <x v="649"/>
    <x v="0"/>
    <x v="658"/>
    <x v="658"/>
    <x v="1"/>
    <x v="665"/>
    <x v="571"/>
    <x v="0"/>
    <x v="667"/>
    <x v="0"/>
    <x v="0"/>
    <x v="0"/>
    <x v="0"/>
    <x v="0"/>
    <x v="0"/>
    <x v="0"/>
    <x v="0"/>
    <x v="668"/>
    <x v="32"/>
    <x v="10"/>
    <x v="0"/>
    <x v="0"/>
    <x v="0"/>
    <x v="0"/>
    <x v="330"/>
    <x v="0"/>
    <x v="0"/>
    <x v="348"/>
    <x v="0"/>
    <x v="0"/>
    <x v="0"/>
    <x v="0"/>
    <x v="0"/>
    <x v="568"/>
    <x v="0"/>
    <x v="0"/>
    <x v="0"/>
    <x v="1"/>
    <x v="0"/>
    <x v="0"/>
    <x v="0"/>
    <x v="0"/>
  </r>
  <r>
    <x v="669"/>
    <x v="19"/>
    <x v="6"/>
    <x v="1"/>
    <x v="0"/>
    <x v="0"/>
    <x v="644"/>
    <x v="0"/>
    <x v="0"/>
    <x v="584"/>
    <x v="0"/>
    <x v="1"/>
    <x v="61"/>
    <x v="15"/>
    <x v="2"/>
    <x v="2"/>
    <x v="669"/>
    <x v="42"/>
    <x v="54"/>
    <x v="660"/>
    <x v="2"/>
    <x v="431"/>
    <x v="0"/>
    <x v="650"/>
    <x v="0"/>
    <x v="659"/>
    <x v="659"/>
    <x v="1"/>
    <x v="666"/>
    <x v="572"/>
    <x v="0"/>
    <x v="668"/>
    <x v="0"/>
    <x v="0"/>
    <x v="0"/>
    <x v="0"/>
    <x v="0"/>
    <x v="0"/>
    <x v="0"/>
    <x v="0"/>
    <x v="669"/>
    <x v="35"/>
    <x v="20"/>
    <x v="0"/>
    <x v="0"/>
    <x v="0"/>
    <x v="0"/>
    <x v="66"/>
    <x v="0"/>
    <x v="0"/>
    <x v="349"/>
    <x v="0"/>
    <x v="0"/>
    <x v="0"/>
    <x v="0"/>
    <x v="0"/>
    <x v="340"/>
    <x v="0"/>
    <x v="0"/>
    <x v="0"/>
    <x v="5"/>
    <x v="0"/>
    <x v="0"/>
    <x v="0"/>
    <x v="0"/>
  </r>
  <r>
    <x v="670"/>
    <x v="19"/>
    <x v="6"/>
    <x v="1"/>
    <x v="0"/>
    <x v="0"/>
    <x v="645"/>
    <x v="1"/>
    <x v="0"/>
    <x v="585"/>
    <x v="0"/>
    <x v="1"/>
    <x v="62"/>
    <x v="15"/>
    <x v="2"/>
    <x v="2"/>
    <x v="670"/>
    <x v="47"/>
    <x v="50"/>
    <x v="661"/>
    <x v="2"/>
    <x v="95"/>
    <x v="0"/>
    <x v="651"/>
    <x v="0"/>
    <x v="660"/>
    <x v="660"/>
    <x v="1"/>
    <x v="667"/>
    <x v="573"/>
    <x v="0"/>
    <x v="669"/>
    <x v="0"/>
    <x v="0"/>
    <x v="0"/>
    <x v="0"/>
    <x v="0"/>
    <x v="0"/>
    <x v="0"/>
    <x v="0"/>
    <x v="670"/>
    <x v="23"/>
    <x v="17"/>
    <x v="0"/>
    <x v="0"/>
    <x v="0"/>
    <x v="0"/>
    <x v="66"/>
    <x v="0"/>
    <x v="0"/>
    <x v="349"/>
    <x v="0"/>
    <x v="0"/>
    <x v="0"/>
    <x v="0"/>
    <x v="0"/>
    <x v="499"/>
    <x v="0"/>
    <x v="0"/>
    <x v="0"/>
    <x v="5"/>
    <x v="0"/>
    <x v="0"/>
    <x v="0"/>
    <x v="0"/>
  </r>
  <r>
    <x v="671"/>
    <x v="19"/>
    <x v="6"/>
    <x v="1"/>
    <x v="0"/>
    <x v="0"/>
    <x v="646"/>
    <x v="1"/>
    <x v="0"/>
    <x v="586"/>
    <x v="0"/>
    <x v="0"/>
    <x v="31"/>
    <x v="16"/>
    <x v="2"/>
    <x v="2"/>
    <x v="671"/>
    <x v="61"/>
    <x v="20"/>
    <x v="662"/>
    <x v="2"/>
    <x v="432"/>
    <x v="0"/>
    <x v="652"/>
    <x v="0"/>
    <x v="661"/>
    <x v="661"/>
    <x v="1"/>
    <x v="668"/>
    <x v="574"/>
    <x v="0"/>
    <x v="670"/>
    <x v="0"/>
    <x v="0"/>
    <x v="0"/>
    <x v="0"/>
    <x v="0"/>
    <x v="0"/>
    <x v="0"/>
    <x v="0"/>
    <x v="671"/>
    <x v="32"/>
    <x v="2"/>
    <x v="0"/>
    <x v="0"/>
    <x v="0"/>
    <x v="0"/>
    <x v="66"/>
    <x v="0"/>
    <x v="0"/>
    <x v="349"/>
    <x v="0"/>
    <x v="0"/>
    <x v="0"/>
    <x v="0"/>
    <x v="0"/>
    <x v="569"/>
    <x v="0"/>
    <x v="0"/>
    <x v="0"/>
    <x v="0"/>
    <x v="0"/>
    <x v="0"/>
    <x v="0"/>
    <x v="0"/>
  </r>
  <r>
    <x v="672"/>
    <x v="19"/>
    <x v="6"/>
    <x v="1"/>
    <x v="0"/>
    <x v="0"/>
    <x v="647"/>
    <x v="0"/>
    <x v="0"/>
    <x v="587"/>
    <x v="0"/>
    <x v="0"/>
    <x v="176"/>
    <x v="15"/>
    <x v="2"/>
    <x v="2"/>
    <x v="672"/>
    <x v="48"/>
    <x v="13"/>
    <x v="663"/>
    <x v="2"/>
    <x v="49"/>
    <x v="0"/>
    <x v="653"/>
    <x v="0"/>
    <x v="662"/>
    <x v="662"/>
    <x v="1"/>
    <x v="669"/>
    <x v="575"/>
    <x v="0"/>
    <x v="671"/>
    <x v="0"/>
    <x v="0"/>
    <x v="0"/>
    <x v="0"/>
    <x v="0"/>
    <x v="0"/>
    <x v="0"/>
    <x v="0"/>
    <x v="672"/>
    <x v="27"/>
    <x v="5"/>
    <x v="0"/>
    <x v="0"/>
    <x v="0"/>
    <x v="0"/>
    <x v="68"/>
    <x v="0"/>
    <x v="0"/>
    <x v="68"/>
    <x v="0"/>
    <x v="0"/>
    <x v="0"/>
    <x v="0"/>
    <x v="0"/>
    <x v="570"/>
    <x v="0"/>
    <x v="0"/>
    <x v="0"/>
    <x v="5"/>
    <x v="0"/>
    <x v="0"/>
    <x v="0"/>
    <x v="0"/>
  </r>
  <r>
    <x v="673"/>
    <x v="19"/>
    <x v="6"/>
    <x v="1"/>
    <x v="0"/>
    <x v="0"/>
    <x v="648"/>
    <x v="1"/>
    <x v="0"/>
    <x v="64"/>
    <x v="0"/>
    <x v="0"/>
    <x v="61"/>
    <x v="15"/>
    <x v="2"/>
    <x v="2"/>
    <x v="673"/>
    <x v="184"/>
    <x v="50"/>
    <x v="664"/>
    <x v="2"/>
    <x v="433"/>
    <x v="0"/>
    <x v="654"/>
    <x v="0"/>
    <x v="663"/>
    <x v="663"/>
    <x v="1"/>
    <x v="670"/>
    <x v="576"/>
    <x v="0"/>
    <x v="672"/>
    <x v="0"/>
    <x v="0"/>
    <x v="0"/>
    <x v="0"/>
    <x v="0"/>
    <x v="2"/>
    <x v="0"/>
    <x v="0"/>
    <x v="673"/>
    <x v="30"/>
    <x v="12"/>
    <x v="0"/>
    <x v="0"/>
    <x v="0"/>
    <x v="0"/>
    <x v="331"/>
    <x v="0"/>
    <x v="0"/>
    <x v="350"/>
    <x v="0"/>
    <x v="0"/>
    <x v="0"/>
    <x v="0"/>
    <x v="0"/>
    <x v="571"/>
    <x v="0"/>
    <x v="0"/>
    <x v="0"/>
    <x v="5"/>
    <x v="0"/>
    <x v="0"/>
    <x v="0"/>
    <x v="0"/>
  </r>
  <r>
    <x v="674"/>
    <x v="19"/>
    <x v="6"/>
    <x v="1"/>
    <x v="0"/>
    <x v="0"/>
    <x v="649"/>
    <x v="1"/>
    <x v="0"/>
    <x v="588"/>
    <x v="1"/>
    <x v="1"/>
    <x v="16"/>
    <x v="16"/>
    <x v="0"/>
    <x v="0"/>
    <x v="674"/>
    <x v="9"/>
    <x v="13"/>
    <x v="665"/>
    <x v="1"/>
    <x v="434"/>
    <x v="0"/>
    <x v="655"/>
    <x v="0"/>
    <x v="664"/>
    <x v="664"/>
    <x v="1"/>
    <x v="671"/>
    <x v="577"/>
    <x v="0"/>
    <x v="673"/>
    <x v="0"/>
    <x v="0"/>
    <x v="0"/>
    <x v="0"/>
    <x v="0"/>
    <x v="0"/>
    <x v="0"/>
    <x v="0"/>
    <x v="674"/>
    <x v="22"/>
    <x v="8"/>
    <x v="0"/>
    <x v="0"/>
    <x v="0"/>
    <x v="0"/>
    <x v="331"/>
    <x v="0"/>
    <x v="0"/>
    <x v="350"/>
    <x v="0"/>
    <x v="0"/>
    <x v="0"/>
    <x v="0"/>
    <x v="0"/>
    <x v="572"/>
    <x v="0"/>
    <x v="0"/>
    <x v="0"/>
    <x v="0"/>
    <x v="0"/>
    <x v="0"/>
    <x v="0"/>
    <x v="0"/>
  </r>
  <r>
    <x v="675"/>
    <x v="19"/>
    <x v="6"/>
    <x v="1"/>
    <x v="0"/>
    <x v="0"/>
    <x v="516"/>
    <x v="1"/>
    <x v="0"/>
    <x v="589"/>
    <x v="0"/>
    <x v="0"/>
    <x v="177"/>
    <x v="16"/>
    <x v="2"/>
    <x v="2"/>
    <x v="675"/>
    <x v="48"/>
    <x v="176"/>
    <x v="666"/>
    <x v="2"/>
    <x v="435"/>
    <x v="0"/>
    <x v="656"/>
    <x v="0"/>
    <x v="665"/>
    <x v="665"/>
    <x v="1"/>
    <x v="672"/>
    <x v="578"/>
    <x v="0"/>
    <x v="674"/>
    <x v="0"/>
    <x v="0"/>
    <x v="0"/>
    <x v="0"/>
    <x v="0"/>
    <x v="0"/>
    <x v="0"/>
    <x v="0"/>
    <x v="675"/>
    <x v="27"/>
    <x v="18"/>
    <x v="0"/>
    <x v="0"/>
    <x v="0"/>
    <x v="0"/>
    <x v="332"/>
    <x v="0"/>
    <x v="0"/>
    <x v="351"/>
    <x v="0"/>
    <x v="0"/>
    <x v="0"/>
    <x v="0"/>
    <x v="0"/>
    <x v="139"/>
    <x v="0"/>
    <x v="0"/>
    <x v="0"/>
    <x v="0"/>
    <x v="0"/>
    <x v="0"/>
    <x v="0"/>
    <x v="0"/>
  </r>
  <r>
    <x v="676"/>
    <x v="19"/>
    <x v="6"/>
    <x v="1"/>
    <x v="0"/>
    <x v="0"/>
    <x v="650"/>
    <x v="1"/>
    <x v="0"/>
    <x v="590"/>
    <x v="1"/>
    <x v="1"/>
    <x v="178"/>
    <x v="15"/>
    <x v="2"/>
    <x v="2"/>
    <x v="676"/>
    <x v="53"/>
    <x v="177"/>
    <x v="667"/>
    <x v="2"/>
    <x v="24"/>
    <x v="0"/>
    <x v="657"/>
    <x v="0"/>
    <x v="666"/>
    <x v="666"/>
    <x v="1"/>
    <x v="673"/>
    <x v="579"/>
    <x v="0"/>
    <x v="675"/>
    <x v="0"/>
    <x v="0"/>
    <x v="0"/>
    <x v="0"/>
    <x v="0"/>
    <x v="2"/>
    <x v="0"/>
    <x v="0"/>
    <x v="676"/>
    <x v="33"/>
    <x v="9"/>
    <x v="0"/>
    <x v="0"/>
    <x v="0"/>
    <x v="0"/>
    <x v="223"/>
    <x v="0"/>
    <x v="0"/>
    <x v="227"/>
    <x v="0"/>
    <x v="0"/>
    <x v="0"/>
    <x v="0"/>
    <x v="0"/>
    <x v="573"/>
    <x v="0"/>
    <x v="0"/>
    <x v="0"/>
    <x v="5"/>
    <x v="0"/>
    <x v="0"/>
    <x v="0"/>
    <x v="0"/>
  </r>
  <r>
    <x v="677"/>
    <x v="19"/>
    <x v="6"/>
    <x v="1"/>
    <x v="0"/>
    <x v="0"/>
    <x v="651"/>
    <x v="1"/>
    <x v="0"/>
    <x v="591"/>
    <x v="1"/>
    <x v="1"/>
    <x v="55"/>
    <x v="15"/>
    <x v="2"/>
    <x v="2"/>
    <x v="677"/>
    <x v="47"/>
    <x v="178"/>
    <x v="668"/>
    <x v="2"/>
    <x v="436"/>
    <x v="1"/>
    <x v="658"/>
    <x v="0"/>
    <x v="667"/>
    <x v="667"/>
    <x v="1"/>
    <x v="674"/>
    <x v="580"/>
    <x v="0"/>
    <x v="676"/>
    <x v="0"/>
    <x v="0"/>
    <x v="0"/>
    <x v="0"/>
    <x v="0"/>
    <x v="0"/>
    <x v="0"/>
    <x v="0"/>
    <x v="677"/>
    <x v="23"/>
    <x v="11"/>
    <x v="0"/>
    <x v="0"/>
    <x v="0"/>
    <x v="0"/>
    <x v="333"/>
    <x v="0"/>
    <x v="0"/>
    <x v="352"/>
    <x v="0"/>
    <x v="0"/>
    <x v="0"/>
    <x v="0"/>
    <x v="0"/>
    <x v="574"/>
    <x v="0"/>
    <x v="0"/>
    <x v="0"/>
    <x v="5"/>
    <x v="0"/>
    <x v="0"/>
    <x v="0"/>
    <x v="0"/>
  </r>
  <r>
    <x v="678"/>
    <x v="19"/>
    <x v="6"/>
    <x v="1"/>
    <x v="0"/>
    <x v="0"/>
    <x v="652"/>
    <x v="1"/>
    <x v="0"/>
    <x v="592"/>
    <x v="0"/>
    <x v="1"/>
    <x v="55"/>
    <x v="15"/>
    <x v="2"/>
    <x v="2"/>
    <x v="678"/>
    <x v="55"/>
    <x v="179"/>
    <x v="669"/>
    <x v="2"/>
    <x v="437"/>
    <x v="0"/>
    <x v="659"/>
    <x v="0"/>
    <x v="668"/>
    <x v="668"/>
    <x v="1"/>
    <x v="675"/>
    <x v="581"/>
    <x v="0"/>
    <x v="677"/>
    <x v="0"/>
    <x v="0"/>
    <x v="0"/>
    <x v="0"/>
    <x v="0"/>
    <x v="0"/>
    <x v="0"/>
    <x v="0"/>
    <x v="678"/>
    <x v="37"/>
    <x v="8"/>
    <x v="0"/>
    <x v="0"/>
    <x v="0"/>
    <x v="0"/>
    <x v="9"/>
    <x v="0"/>
    <x v="0"/>
    <x v="9"/>
    <x v="0"/>
    <x v="0"/>
    <x v="0"/>
    <x v="0"/>
    <x v="0"/>
    <x v="575"/>
    <x v="0"/>
    <x v="0"/>
    <x v="0"/>
    <x v="5"/>
    <x v="0"/>
    <x v="0"/>
    <x v="0"/>
    <x v="0"/>
  </r>
  <r>
    <x v="679"/>
    <x v="19"/>
    <x v="6"/>
    <x v="1"/>
    <x v="0"/>
    <x v="0"/>
    <x v="653"/>
    <x v="1"/>
    <x v="0"/>
    <x v="593"/>
    <x v="1"/>
    <x v="0"/>
    <x v="59"/>
    <x v="15"/>
    <x v="0"/>
    <x v="0"/>
    <x v="679"/>
    <x v="48"/>
    <x v="17"/>
    <x v="670"/>
    <x v="2"/>
    <x v="46"/>
    <x v="0"/>
    <x v="660"/>
    <x v="0"/>
    <x v="669"/>
    <x v="669"/>
    <x v="1"/>
    <x v="676"/>
    <x v="582"/>
    <x v="0"/>
    <x v="678"/>
    <x v="0"/>
    <x v="0"/>
    <x v="0"/>
    <x v="0"/>
    <x v="0"/>
    <x v="2"/>
    <x v="0"/>
    <x v="0"/>
    <x v="679"/>
    <x v="29"/>
    <x v="27"/>
    <x v="0"/>
    <x v="0"/>
    <x v="0"/>
    <x v="0"/>
    <x v="9"/>
    <x v="0"/>
    <x v="0"/>
    <x v="9"/>
    <x v="0"/>
    <x v="0"/>
    <x v="0"/>
    <x v="0"/>
    <x v="0"/>
    <x v="576"/>
    <x v="0"/>
    <x v="0"/>
    <x v="0"/>
    <x v="3"/>
    <x v="0"/>
    <x v="0"/>
    <x v="0"/>
    <x v="0"/>
  </r>
  <r>
    <x v="680"/>
    <x v="19"/>
    <x v="6"/>
    <x v="1"/>
    <x v="0"/>
    <x v="0"/>
    <x v="654"/>
    <x v="1"/>
    <x v="0"/>
    <x v="594"/>
    <x v="0"/>
    <x v="1"/>
    <x v="61"/>
    <x v="15"/>
    <x v="2"/>
    <x v="2"/>
    <x v="680"/>
    <x v="48"/>
    <x v="180"/>
    <x v="671"/>
    <x v="2"/>
    <x v="438"/>
    <x v="0"/>
    <x v="661"/>
    <x v="0"/>
    <x v="670"/>
    <x v="670"/>
    <x v="1"/>
    <x v="677"/>
    <x v="583"/>
    <x v="0"/>
    <x v="679"/>
    <x v="0"/>
    <x v="0"/>
    <x v="0"/>
    <x v="0"/>
    <x v="0"/>
    <x v="1"/>
    <x v="0"/>
    <x v="0"/>
    <x v="680"/>
    <x v="22"/>
    <x v="0"/>
    <x v="0"/>
    <x v="0"/>
    <x v="0"/>
    <x v="0"/>
    <x v="203"/>
    <x v="0"/>
    <x v="0"/>
    <x v="207"/>
    <x v="0"/>
    <x v="0"/>
    <x v="0"/>
    <x v="0"/>
    <x v="0"/>
    <x v="577"/>
    <x v="0"/>
    <x v="0"/>
    <x v="0"/>
    <x v="5"/>
    <x v="0"/>
    <x v="0"/>
    <x v="0"/>
    <x v="0"/>
  </r>
  <r>
    <x v="681"/>
    <x v="19"/>
    <x v="6"/>
    <x v="1"/>
    <x v="0"/>
    <x v="0"/>
    <x v="655"/>
    <x v="1"/>
    <x v="0"/>
    <x v="595"/>
    <x v="1"/>
    <x v="0"/>
    <x v="11"/>
    <x v="16"/>
    <x v="2"/>
    <x v="2"/>
    <x v="681"/>
    <x v="42"/>
    <x v="181"/>
    <x v="672"/>
    <x v="2"/>
    <x v="4"/>
    <x v="0"/>
    <x v="662"/>
    <x v="0"/>
    <x v="671"/>
    <x v="671"/>
    <x v="1"/>
    <x v="678"/>
    <x v="584"/>
    <x v="0"/>
    <x v="680"/>
    <x v="0"/>
    <x v="0"/>
    <x v="0"/>
    <x v="0"/>
    <x v="0"/>
    <x v="0"/>
    <x v="0"/>
    <x v="0"/>
    <x v="681"/>
    <x v="37"/>
    <x v="22"/>
    <x v="0"/>
    <x v="0"/>
    <x v="0"/>
    <x v="0"/>
    <x v="334"/>
    <x v="0"/>
    <x v="0"/>
    <x v="353"/>
    <x v="0"/>
    <x v="0"/>
    <x v="0"/>
    <x v="0"/>
    <x v="0"/>
    <x v="578"/>
    <x v="0"/>
    <x v="0"/>
    <x v="0"/>
    <x v="0"/>
    <x v="0"/>
    <x v="0"/>
    <x v="0"/>
    <x v="0"/>
  </r>
  <r>
    <x v="682"/>
    <x v="19"/>
    <x v="6"/>
    <x v="1"/>
    <x v="0"/>
    <x v="0"/>
    <x v="656"/>
    <x v="1"/>
    <x v="0"/>
    <x v="596"/>
    <x v="0"/>
    <x v="0"/>
    <x v="75"/>
    <x v="16"/>
    <x v="0"/>
    <x v="2"/>
    <x v="682"/>
    <x v="48"/>
    <x v="81"/>
    <x v="673"/>
    <x v="2"/>
    <x v="7"/>
    <x v="0"/>
    <x v="663"/>
    <x v="0"/>
    <x v="672"/>
    <x v="672"/>
    <x v="1"/>
    <x v="679"/>
    <x v="585"/>
    <x v="0"/>
    <x v="681"/>
    <x v="0"/>
    <x v="0"/>
    <x v="0"/>
    <x v="0"/>
    <x v="0"/>
    <x v="0"/>
    <x v="0"/>
    <x v="0"/>
    <x v="682"/>
    <x v="23"/>
    <x v="0"/>
    <x v="0"/>
    <x v="0"/>
    <x v="0"/>
    <x v="0"/>
    <x v="335"/>
    <x v="0"/>
    <x v="0"/>
    <x v="354"/>
    <x v="0"/>
    <x v="0"/>
    <x v="0"/>
    <x v="0"/>
    <x v="0"/>
    <x v="579"/>
    <x v="0"/>
    <x v="0"/>
    <x v="0"/>
    <x v="0"/>
    <x v="0"/>
    <x v="0"/>
    <x v="0"/>
    <x v="0"/>
  </r>
  <r>
    <x v="683"/>
    <x v="19"/>
    <x v="6"/>
    <x v="1"/>
    <x v="0"/>
    <x v="0"/>
    <x v="657"/>
    <x v="1"/>
    <x v="0"/>
    <x v="597"/>
    <x v="1"/>
    <x v="1"/>
    <x v="65"/>
    <x v="15"/>
    <x v="2"/>
    <x v="2"/>
    <x v="683"/>
    <x v="185"/>
    <x v="182"/>
    <x v="674"/>
    <x v="1"/>
    <x v="222"/>
    <x v="0"/>
    <x v="664"/>
    <x v="0"/>
    <x v="673"/>
    <x v="673"/>
    <x v="1"/>
    <x v="680"/>
    <x v="586"/>
    <x v="0"/>
    <x v="682"/>
    <x v="0"/>
    <x v="0"/>
    <x v="0"/>
    <x v="0"/>
    <x v="0"/>
    <x v="0"/>
    <x v="0"/>
    <x v="0"/>
    <x v="683"/>
    <x v="31"/>
    <x v="20"/>
    <x v="0"/>
    <x v="0"/>
    <x v="0"/>
    <x v="0"/>
    <x v="70"/>
    <x v="0"/>
    <x v="0"/>
    <x v="70"/>
    <x v="0"/>
    <x v="0"/>
    <x v="0"/>
    <x v="0"/>
    <x v="0"/>
    <x v="580"/>
    <x v="0"/>
    <x v="0"/>
    <x v="0"/>
    <x v="5"/>
    <x v="0"/>
    <x v="0"/>
    <x v="0"/>
    <x v="0"/>
  </r>
  <r>
    <x v="684"/>
    <x v="19"/>
    <x v="6"/>
    <x v="1"/>
    <x v="0"/>
    <x v="0"/>
    <x v="658"/>
    <x v="1"/>
    <x v="0"/>
    <x v="598"/>
    <x v="1"/>
    <x v="1"/>
    <x v="11"/>
    <x v="15"/>
    <x v="2"/>
    <x v="2"/>
    <x v="684"/>
    <x v="47"/>
    <x v="183"/>
    <x v="675"/>
    <x v="2"/>
    <x v="439"/>
    <x v="1"/>
    <x v="665"/>
    <x v="0"/>
    <x v="674"/>
    <x v="674"/>
    <x v="1"/>
    <x v="681"/>
    <x v="587"/>
    <x v="0"/>
    <x v="683"/>
    <x v="0"/>
    <x v="0"/>
    <x v="0"/>
    <x v="0"/>
    <x v="0"/>
    <x v="0"/>
    <x v="0"/>
    <x v="0"/>
    <x v="684"/>
    <x v="22"/>
    <x v="21"/>
    <x v="0"/>
    <x v="0"/>
    <x v="0"/>
    <x v="0"/>
    <x v="70"/>
    <x v="0"/>
    <x v="0"/>
    <x v="70"/>
    <x v="0"/>
    <x v="0"/>
    <x v="0"/>
    <x v="0"/>
    <x v="0"/>
    <x v="581"/>
    <x v="0"/>
    <x v="0"/>
    <x v="0"/>
    <x v="0"/>
    <x v="0"/>
    <x v="0"/>
    <x v="0"/>
    <x v="0"/>
  </r>
  <r>
    <x v="685"/>
    <x v="19"/>
    <x v="6"/>
    <x v="1"/>
    <x v="0"/>
    <x v="0"/>
    <x v="659"/>
    <x v="1"/>
    <x v="0"/>
    <x v="599"/>
    <x v="0"/>
    <x v="1"/>
    <x v="179"/>
    <x v="15"/>
    <x v="2"/>
    <x v="2"/>
    <x v="685"/>
    <x v="55"/>
    <x v="13"/>
    <x v="676"/>
    <x v="1"/>
    <x v="2"/>
    <x v="0"/>
    <x v="666"/>
    <x v="0"/>
    <x v="675"/>
    <x v="675"/>
    <x v="1"/>
    <x v="682"/>
    <x v="588"/>
    <x v="0"/>
    <x v="684"/>
    <x v="0"/>
    <x v="0"/>
    <x v="0"/>
    <x v="0"/>
    <x v="0"/>
    <x v="0"/>
    <x v="0"/>
    <x v="0"/>
    <x v="685"/>
    <x v="25"/>
    <x v="14"/>
    <x v="0"/>
    <x v="0"/>
    <x v="0"/>
    <x v="0"/>
    <x v="166"/>
    <x v="0"/>
    <x v="0"/>
    <x v="168"/>
    <x v="0"/>
    <x v="0"/>
    <x v="0"/>
    <x v="0"/>
    <x v="0"/>
    <x v="452"/>
    <x v="0"/>
    <x v="0"/>
    <x v="0"/>
    <x v="1"/>
    <x v="0"/>
    <x v="0"/>
    <x v="0"/>
    <x v="0"/>
  </r>
  <r>
    <x v="686"/>
    <x v="19"/>
    <x v="6"/>
    <x v="1"/>
    <x v="0"/>
    <x v="0"/>
    <x v="529"/>
    <x v="1"/>
    <x v="0"/>
    <x v="600"/>
    <x v="0"/>
    <x v="1"/>
    <x v="61"/>
    <x v="15"/>
    <x v="2"/>
    <x v="2"/>
    <x v="686"/>
    <x v="9"/>
    <x v="184"/>
    <x v="677"/>
    <x v="1"/>
    <x v="108"/>
    <x v="0"/>
    <x v="667"/>
    <x v="0"/>
    <x v="676"/>
    <x v="676"/>
    <x v="1"/>
    <x v="683"/>
    <x v="589"/>
    <x v="0"/>
    <x v="685"/>
    <x v="0"/>
    <x v="0"/>
    <x v="0"/>
    <x v="0"/>
    <x v="0"/>
    <x v="1"/>
    <x v="0"/>
    <x v="0"/>
    <x v="686"/>
    <x v="32"/>
    <x v="3"/>
    <x v="0"/>
    <x v="0"/>
    <x v="0"/>
    <x v="0"/>
    <x v="336"/>
    <x v="0"/>
    <x v="0"/>
    <x v="355"/>
    <x v="0"/>
    <x v="0"/>
    <x v="0"/>
    <x v="0"/>
    <x v="0"/>
    <x v="160"/>
    <x v="0"/>
    <x v="0"/>
    <x v="0"/>
    <x v="5"/>
    <x v="0"/>
    <x v="0"/>
    <x v="0"/>
    <x v="0"/>
  </r>
  <r>
    <x v="687"/>
    <x v="19"/>
    <x v="6"/>
    <x v="1"/>
    <x v="0"/>
    <x v="0"/>
    <x v="660"/>
    <x v="0"/>
    <x v="0"/>
    <x v="601"/>
    <x v="1"/>
    <x v="1"/>
    <x v="180"/>
    <x v="16"/>
    <x v="0"/>
    <x v="0"/>
    <x v="687"/>
    <x v="42"/>
    <x v="50"/>
    <x v="678"/>
    <x v="2"/>
    <x v="440"/>
    <x v="0"/>
    <x v="668"/>
    <x v="0"/>
    <x v="677"/>
    <x v="677"/>
    <x v="1"/>
    <x v="684"/>
    <x v="590"/>
    <x v="0"/>
    <x v="686"/>
    <x v="0"/>
    <x v="0"/>
    <x v="0"/>
    <x v="0"/>
    <x v="0"/>
    <x v="1"/>
    <x v="0"/>
    <x v="0"/>
    <x v="687"/>
    <x v="32"/>
    <x v="0"/>
    <x v="0"/>
    <x v="0"/>
    <x v="0"/>
    <x v="0"/>
    <x v="337"/>
    <x v="0"/>
    <x v="0"/>
    <x v="356"/>
    <x v="0"/>
    <x v="0"/>
    <x v="0"/>
    <x v="0"/>
    <x v="0"/>
    <x v="582"/>
    <x v="0"/>
    <x v="0"/>
    <x v="0"/>
    <x v="0"/>
    <x v="0"/>
    <x v="0"/>
    <x v="0"/>
    <x v="0"/>
  </r>
  <r>
    <x v="688"/>
    <x v="19"/>
    <x v="6"/>
    <x v="1"/>
    <x v="0"/>
    <x v="0"/>
    <x v="661"/>
    <x v="1"/>
    <x v="0"/>
    <x v="602"/>
    <x v="1"/>
    <x v="1"/>
    <x v="181"/>
    <x v="16"/>
    <x v="2"/>
    <x v="2"/>
    <x v="688"/>
    <x v="47"/>
    <x v="30"/>
    <x v="679"/>
    <x v="2"/>
    <x v="165"/>
    <x v="0"/>
    <x v="669"/>
    <x v="0"/>
    <x v="678"/>
    <x v="678"/>
    <x v="1"/>
    <x v="685"/>
    <x v="591"/>
    <x v="0"/>
    <x v="687"/>
    <x v="0"/>
    <x v="0"/>
    <x v="0"/>
    <x v="0"/>
    <x v="0"/>
    <x v="2"/>
    <x v="0"/>
    <x v="0"/>
    <x v="688"/>
    <x v="24"/>
    <x v="9"/>
    <x v="0"/>
    <x v="0"/>
    <x v="0"/>
    <x v="0"/>
    <x v="338"/>
    <x v="0"/>
    <x v="0"/>
    <x v="357"/>
    <x v="0"/>
    <x v="0"/>
    <x v="0"/>
    <x v="0"/>
    <x v="0"/>
    <x v="583"/>
    <x v="0"/>
    <x v="0"/>
    <x v="0"/>
    <x v="1"/>
    <x v="0"/>
    <x v="0"/>
    <x v="0"/>
    <x v="0"/>
  </r>
  <r>
    <x v="689"/>
    <x v="19"/>
    <x v="6"/>
    <x v="1"/>
    <x v="0"/>
    <x v="0"/>
    <x v="662"/>
    <x v="1"/>
    <x v="0"/>
    <x v="603"/>
    <x v="2"/>
    <x v="1"/>
    <x v="180"/>
    <x v="16"/>
    <x v="0"/>
    <x v="0"/>
    <x v="689"/>
    <x v="59"/>
    <x v="185"/>
    <x v="680"/>
    <x v="1"/>
    <x v="30"/>
    <x v="0"/>
    <x v="670"/>
    <x v="0"/>
    <x v="679"/>
    <x v="679"/>
    <x v="1"/>
    <x v="686"/>
    <x v="592"/>
    <x v="0"/>
    <x v="688"/>
    <x v="0"/>
    <x v="0"/>
    <x v="0"/>
    <x v="0"/>
    <x v="0"/>
    <x v="2"/>
    <x v="0"/>
    <x v="0"/>
    <x v="689"/>
    <x v="22"/>
    <x v="4"/>
    <x v="0"/>
    <x v="0"/>
    <x v="0"/>
    <x v="0"/>
    <x v="167"/>
    <x v="0"/>
    <x v="0"/>
    <x v="169"/>
    <x v="0"/>
    <x v="0"/>
    <x v="0"/>
    <x v="0"/>
    <x v="0"/>
    <x v="584"/>
    <x v="0"/>
    <x v="0"/>
    <x v="0"/>
    <x v="0"/>
    <x v="0"/>
    <x v="0"/>
    <x v="0"/>
    <x v="0"/>
  </r>
  <r>
    <x v="690"/>
    <x v="19"/>
    <x v="6"/>
    <x v="1"/>
    <x v="0"/>
    <x v="0"/>
    <x v="663"/>
    <x v="1"/>
    <x v="0"/>
    <x v="208"/>
    <x v="1"/>
    <x v="1"/>
    <x v="20"/>
    <x v="16"/>
    <x v="0"/>
    <x v="0"/>
    <x v="690"/>
    <x v="42"/>
    <x v="123"/>
    <x v="681"/>
    <x v="1"/>
    <x v="93"/>
    <x v="0"/>
    <x v="671"/>
    <x v="0"/>
    <x v="680"/>
    <x v="680"/>
    <x v="1"/>
    <x v="687"/>
    <x v="593"/>
    <x v="0"/>
    <x v="689"/>
    <x v="0"/>
    <x v="0"/>
    <x v="0"/>
    <x v="0"/>
    <x v="0"/>
    <x v="2"/>
    <x v="0"/>
    <x v="0"/>
    <x v="690"/>
    <x v="22"/>
    <x v="6"/>
    <x v="0"/>
    <x v="0"/>
    <x v="0"/>
    <x v="0"/>
    <x v="339"/>
    <x v="0"/>
    <x v="0"/>
    <x v="358"/>
    <x v="0"/>
    <x v="0"/>
    <x v="0"/>
    <x v="0"/>
    <x v="0"/>
    <x v="585"/>
    <x v="0"/>
    <x v="0"/>
    <x v="0"/>
    <x v="0"/>
    <x v="0"/>
    <x v="0"/>
    <x v="0"/>
    <x v="0"/>
  </r>
  <r>
    <x v="691"/>
    <x v="19"/>
    <x v="6"/>
    <x v="1"/>
    <x v="0"/>
    <x v="0"/>
    <x v="664"/>
    <x v="1"/>
    <x v="0"/>
    <x v="94"/>
    <x v="2"/>
    <x v="1"/>
    <x v="12"/>
    <x v="16"/>
    <x v="0"/>
    <x v="0"/>
    <x v="691"/>
    <x v="47"/>
    <x v="186"/>
    <x v="682"/>
    <x v="0"/>
    <x v="17"/>
    <x v="0"/>
    <x v="672"/>
    <x v="0"/>
    <x v="681"/>
    <x v="681"/>
    <x v="1"/>
    <x v="688"/>
    <x v="594"/>
    <x v="0"/>
    <x v="690"/>
    <x v="0"/>
    <x v="0"/>
    <x v="0"/>
    <x v="0"/>
    <x v="0"/>
    <x v="0"/>
    <x v="0"/>
    <x v="0"/>
    <x v="691"/>
    <x v="24"/>
    <x v="6"/>
    <x v="0"/>
    <x v="0"/>
    <x v="0"/>
    <x v="0"/>
    <x v="74"/>
    <x v="0"/>
    <x v="0"/>
    <x v="74"/>
    <x v="0"/>
    <x v="0"/>
    <x v="0"/>
    <x v="0"/>
    <x v="0"/>
    <x v="586"/>
    <x v="0"/>
    <x v="0"/>
    <x v="0"/>
    <x v="1"/>
    <x v="0"/>
    <x v="0"/>
    <x v="0"/>
    <x v="0"/>
  </r>
  <r>
    <x v="692"/>
    <x v="19"/>
    <x v="6"/>
    <x v="1"/>
    <x v="0"/>
    <x v="0"/>
    <x v="665"/>
    <x v="1"/>
    <x v="0"/>
    <x v="604"/>
    <x v="0"/>
    <x v="1"/>
    <x v="75"/>
    <x v="15"/>
    <x v="0"/>
    <x v="2"/>
    <x v="692"/>
    <x v="9"/>
    <x v="187"/>
    <x v="683"/>
    <x v="2"/>
    <x v="441"/>
    <x v="0"/>
    <x v="673"/>
    <x v="0"/>
    <x v="682"/>
    <x v="682"/>
    <x v="1"/>
    <x v="689"/>
    <x v="595"/>
    <x v="0"/>
    <x v="691"/>
    <x v="0"/>
    <x v="0"/>
    <x v="0"/>
    <x v="0"/>
    <x v="0"/>
    <x v="0"/>
    <x v="0"/>
    <x v="0"/>
    <x v="692"/>
    <x v="24"/>
    <x v="15"/>
    <x v="0"/>
    <x v="0"/>
    <x v="0"/>
    <x v="0"/>
    <x v="74"/>
    <x v="0"/>
    <x v="0"/>
    <x v="74"/>
    <x v="0"/>
    <x v="0"/>
    <x v="0"/>
    <x v="0"/>
    <x v="0"/>
    <x v="160"/>
    <x v="0"/>
    <x v="0"/>
    <x v="0"/>
    <x v="0"/>
    <x v="0"/>
    <x v="0"/>
    <x v="0"/>
    <x v="0"/>
  </r>
  <r>
    <x v="693"/>
    <x v="19"/>
    <x v="6"/>
    <x v="1"/>
    <x v="0"/>
    <x v="0"/>
    <x v="666"/>
    <x v="1"/>
    <x v="0"/>
    <x v="605"/>
    <x v="0"/>
    <x v="0"/>
    <x v="58"/>
    <x v="15"/>
    <x v="2"/>
    <x v="2"/>
    <x v="693"/>
    <x v="48"/>
    <x v="15"/>
    <x v="684"/>
    <x v="2"/>
    <x v="442"/>
    <x v="0"/>
    <x v="674"/>
    <x v="0"/>
    <x v="683"/>
    <x v="683"/>
    <x v="1"/>
    <x v="690"/>
    <x v="596"/>
    <x v="0"/>
    <x v="692"/>
    <x v="0"/>
    <x v="0"/>
    <x v="0"/>
    <x v="0"/>
    <x v="0"/>
    <x v="0"/>
    <x v="0"/>
    <x v="0"/>
    <x v="693"/>
    <x v="28"/>
    <x v="4"/>
    <x v="0"/>
    <x v="0"/>
    <x v="0"/>
    <x v="0"/>
    <x v="340"/>
    <x v="0"/>
    <x v="0"/>
    <x v="359"/>
    <x v="0"/>
    <x v="0"/>
    <x v="0"/>
    <x v="0"/>
    <x v="0"/>
    <x v="148"/>
    <x v="0"/>
    <x v="0"/>
    <x v="0"/>
    <x v="5"/>
    <x v="0"/>
    <x v="0"/>
    <x v="0"/>
    <x v="0"/>
  </r>
  <r>
    <x v="694"/>
    <x v="19"/>
    <x v="6"/>
    <x v="1"/>
    <x v="0"/>
    <x v="0"/>
    <x v="667"/>
    <x v="1"/>
    <x v="0"/>
    <x v="606"/>
    <x v="0"/>
    <x v="1"/>
    <x v="57"/>
    <x v="15"/>
    <x v="2"/>
    <x v="2"/>
    <x v="694"/>
    <x v="76"/>
    <x v="50"/>
    <x v="685"/>
    <x v="2"/>
    <x v="443"/>
    <x v="0"/>
    <x v="675"/>
    <x v="0"/>
    <x v="684"/>
    <x v="684"/>
    <x v="1"/>
    <x v="691"/>
    <x v="597"/>
    <x v="0"/>
    <x v="693"/>
    <x v="0"/>
    <x v="0"/>
    <x v="0"/>
    <x v="0"/>
    <x v="0"/>
    <x v="0"/>
    <x v="0"/>
    <x v="0"/>
    <x v="694"/>
    <x v="27"/>
    <x v="22"/>
    <x v="0"/>
    <x v="0"/>
    <x v="0"/>
    <x v="0"/>
    <x v="340"/>
    <x v="0"/>
    <x v="0"/>
    <x v="359"/>
    <x v="0"/>
    <x v="0"/>
    <x v="0"/>
    <x v="0"/>
    <x v="0"/>
    <x v="587"/>
    <x v="0"/>
    <x v="0"/>
    <x v="0"/>
    <x v="5"/>
    <x v="0"/>
    <x v="0"/>
    <x v="0"/>
    <x v="0"/>
  </r>
  <r>
    <x v="695"/>
    <x v="19"/>
    <x v="6"/>
    <x v="1"/>
    <x v="0"/>
    <x v="0"/>
    <x v="668"/>
    <x v="0"/>
    <x v="0"/>
    <x v="607"/>
    <x v="0"/>
    <x v="1"/>
    <x v="61"/>
    <x v="15"/>
    <x v="2"/>
    <x v="2"/>
    <x v="695"/>
    <x v="47"/>
    <x v="188"/>
    <x v="686"/>
    <x v="2"/>
    <x v="444"/>
    <x v="0"/>
    <x v="676"/>
    <x v="0"/>
    <x v="685"/>
    <x v="685"/>
    <x v="1"/>
    <x v="692"/>
    <x v="598"/>
    <x v="0"/>
    <x v="694"/>
    <x v="0"/>
    <x v="0"/>
    <x v="0"/>
    <x v="0"/>
    <x v="0"/>
    <x v="0"/>
    <x v="0"/>
    <x v="0"/>
    <x v="695"/>
    <x v="36"/>
    <x v="0"/>
    <x v="0"/>
    <x v="0"/>
    <x v="0"/>
    <x v="0"/>
    <x v="340"/>
    <x v="0"/>
    <x v="0"/>
    <x v="359"/>
    <x v="0"/>
    <x v="0"/>
    <x v="0"/>
    <x v="0"/>
    <x v="0"/>
    <x v="588"/>
    <x v="0"/>
    <x v="0"/>
    <x v="0"/>
    <x v="5"/>
    <x v="0"/>
    <x v="0"/>
    <x v="0"/>
    <x v="0"/>
  </r>
  <r>
    <x v="696"/>
    <x v="19"/>
    <x v="6"/>
    <x v="1"/>
    <x v="0"/>
    <x v="0"/>
    <x v="669"/>
    <x v="1"/>
    <x v="1"/>
    <x v="244"/>
    <x v="0"/>
    <x v="1"/>
    <x v="78"/>
    <x v="15"/>
    <x v="2"/>
    <x v="2"/>
    <x v="696"/>
    <x v="47"/>
    <x v="37"/>
    <x v="687"/>
    <x v="2"/>
    <x v="445"/>
    <x v="0"/>
    <x v="677"/>
    <x v="0"/>
    <x v="686"/>
    <x v="686"/>
    <x v="1"/>
    <x v="693"/>
    <x v="599"/>
    <x v="0"/>
    <x v="695"/>
    <x v="0"/>
    <x v="0"/>
    <x v="0"/>
    <x v="0"/>
    <x v="0"/>
    <x v="0"/>
    <x v="0"/>
    <x v="0"/>
    <x v="696"/>
    <x v="26"/>
    <x v="23"/>
    <x v="0"/>
    <x v="0"/>
    <x v="0"/>
    <x v="0"/>
    <x v="341"/>
    <x v="0"/>
    <x v="1"/>
    <x v="360"/>
    <x v="0"/>
    <x v="0"/>
    <x v="0"/>
    <x v="0"/>
    <x v="0"/>
    <x v="589"/>
    <x v="0"/>
    <x v="0"/>
    <x v="0"/>
    <x v="5"/>
    <x v="0"/>
    <x v="0"/>
    <x v="0"/>
    <x v="0"/>
  </r>
  <r>
    <x v="697"/>
    <x v="19"/>
    <x v="6"/>
    <x v="1"/>
    <x v="0"/>
    <x v="0"/>
    <x v="670"/>
    <x v="0"/>
    <x v="0"/>
    <x v="608"/>
    <x v="0"/>
    <x v="1"/>
    <x v="182"/>
    <x v="15"/>
    <x v="2"/>
    <x v="2"/>
    <x v="697"/>
    <x v="48"/>
    <x v="13"/>
    <x v="688"/>
    <x v="2"/>
    <x v="446"/>
    <x v="0"/>
    <x v="678"/>
    <x v="0"/>
    <x v="687"/>
    <x v="687"/>
    <x v="1"/>
    <x v="694"/>
    <x v="600"/>
    <x v="0"/>
    <x v="696"/>
    <x v="0"/>
    <x v="0"/>
    <x v="0"/>
    <x v="0"/>
    <x v="0"/>
    <x v="0"/>
    <x v="0"/>
    <x v="0"/>
    <x v="697"/>
    <x v="33"/>
    <x v="25"/>
    <x v="0"/>
    <x v="0"/>
    <x v="0"/>
    <x v="0"/>
    <x v="342"/>
    <x v="0"/>
    <x v="0"/>
    <x v="361"/>
    <x v="0"/>
    <x v="0"/>
    <x v="0"/>
    <x v="0"/>
    <x v="0"/>
    <x v="148"/>
    <x v="0"/>
    <x v="0"/>
    <x v="0"/>
    <x v="1"/>
    <x v="0"/>
    <x v="0"/>
    <x v="0"/>
    <x v="0"/>
  </r>
  <r>
    <x v="698"/>
    <x v="19"/>
    <x v="6"/>
    <x v="1"/>
    <x v="0"/>
    <x v="0"/>
    <x v="671"/>
    <x v="1"/>
    <x v="0"/>
    <x v="609"/>
    <x v="0"/>
    <x v="1"/>
    <x v="183"/>
    <x v="16"/>
    <x v="0"/>
    <x v="0"/>
    <x v="698"/>
    <x v="140"/>
    <x v="189"/>
    <x v="689"/>
    <x v="2"/>
    <x v="211"/>
    <x v="1"/>
    <x v="679"/>
    <x v="0"/>
    <x v="688"/>
    <x v="688"/>
    <x v="1"/>
    <x v="695"/>
    <x v="601"/>
    <x v="0"/>
    <x v="697"/>
    <x v="0"/>
    <x v="0"/>
    <x v="0"/>
    <x v="0"/>
    <x v="0"/>
    <x v="0"/>
    <x v="0"/>
    <x v="0"/>
    <x v="698"/>
    <x v="37"/>
    <x v="25"/>
    <x v="0"/>
    <x v="0"/>
    <x v="0"/>
    <x v="0"/>
    <x v="343"/>
    <x v="0"/>
    <x v="0"/>
    <x v="362"/>
    <x v="0"/>
    <x v="0"/>
    <x v="0"/>
    <x v="0"/>
    <x v="0"/>
    <x v="39"/>
    <x v="0"/>
    <x v="0"/>
    <x v="0"/>
    <x v="1"/>
    <x v="0"/>
    <x v="0"/>
    <x v="0"/>
    <x v="0"/>
  </r>
  <r>
    <x v="699"/>
    <x v="19"/>
    <x v="6"/>
    <x v="1"/>
    <x v="0"/>
    <x v="0"/>
    <x v="672"/>
    <x v="1"/>
    <x v="0"/>
    <x v="330"/>
    <x v="0"/>
    <x v="0"/>
    <x v="184"/>
    <x v="16"/>
    <x v="0"/>
    <x v="2"/>
    <x v="699"/>
    <x v="48"/>
    <x v="17"/>
    <x v="690"/>
    <x v="2"/>
    <x v="187"/>
    <x v="0"/>
    <x v="680"/>
    <x v="0"/>
    <x v="689"/>
    <x v="689"/>
    <x v="1"/>
    <x v="696"/>
    <x v="602"/>
    <x v="0"/>
    <x v="698"/>
    <x v="0"/>
    <x v="0"/>
    <x v="0"/>
    <x v="0"/>
    <x v="0"/>
    <x v="5"/>
    <x v="0"/>
    <x v="0"/>
    <x v="699"/>
    <x v="29"/>
    <x v="5"/>
    <x v="0"/>
    <x v="0"/>
    <x v="0"/>
    <x v="0"/>
    <x v="344"/>
    <x v="0"/>
    <x v="0"/>
    <x v="363"/>
    <x v="0"/>
    <x v="0"/>
    <x v="0"/>
    <x v="0"/>
    <x v="0"/>
    <x v="590"/>
    <x v="0"/>
    <x v="0"/>
    <x v="0"/>
    <x v="0"/>
    <x v="0"/>
    <x v="0"/>
    <x v="0"/>
    <x v="0"/>
  </r>
  <r>
    <x v="700"/>
    <x v="19"/>
    <x v="6"/>
    <x v="1"/>
    <x v="0"/>
    <x v="0"/>
    <x v="673"/>
    <x v="0"/>
    <x v="0"/>
    <x v="610"/>
    <x v="2"/>
    <x v="1"/>
    <x v="185"/>
    <x v="15"/>
    <x v="2"/>
    <x v="2"/>
    <x v="700"/>
    <x v="42"/>
    <x v="15"/>
    <x v="691"/>
    <x v="2"/>
    <x v="220"/>
    <x v="0"/>
    <x v="681"/>
    <x v="0"/>
    <x v="690"/>
    <x v="690"/>
    <x v="1"/>
    <x v="697"/>
    <x v="603"/>
    <x v="0"/>
    <x v="699"/>
    <x v="0"/>
    <x v="0"/>
    <x v="0"/>
    <x v="0"/>
    <x v="0"/>
    <x v="1"/>
    <x v="0"/>
    <x v="0"/>
    <x v="700"/>
    <x v="30"/>
    <x v="1"/>
    <x v="0"/>
    <x v="0"/>
    <x v="0"/>
    <x v="0"/>
    <x v="224"/>
    <x v="0"/>
    <x v="0"/>
    <x v="228"/>
    <x v="0"/>
    <x v="0"/>
    <x v="0"/>
    <x v="0"/>
    <x v="0"/>
    <x v="591"/>
    <x v="0"/>
    <x v="0"/>
    <x v="0"/>
    <x v="5"/>
    <x v="0"/>
    <x v="0"/>
    <x v="0"/>
    <x v="0"/>
  </r>
  <r>
    <x v="701"/>
    <x v="19"/>
    <x v="6"/>
    <x v="1"/>
    <x v="0"/>
    <x v="0"/>
    <x v="674"/>
    <x v="1"/>
    <x v="0"/>
    <x v="611"/>
    <x v="0"/>
    <x v="1"/>
    <x v="28"/>
    <x v="16"/>
    <x v="0"/>
    <x v="0"/>
    <x v="701"/>
    <x v="46"/>
    <x v="190"/>
    <x v="692"/>
    <x v="1"/>
    <x v="30"/>
    <x v="0"/>
    <x v="682"/>
    <x v="0"/>
    <x v="691"/>
    <x v="679"/>
    <x v="1"/>
    <x v="698"/>
    <x v="604"/>
    <x v="0"/>
    <x v="700"/>
    <x v="0"/>
    <x v="0"/>
    <x v="0"/>
    <x v="0"/>
    <x v="0"/>
    <x v="3"/>
    <x v="0"/>
    <x v="0"/>
    <x v="701"/>
    <x v="38"/>
    <x v="1"/>
    <x v="0"/>
    <x v="0"/>
    <x v="0"/>
    <x v="0"/>
    <x v="345"/>
    <x v="0"/>
    <x v="0"/>
    <x v="364"/>
    <x v="0"/>
    <x v="0"/>
    <x v="0"/>
    <x v="0"/>
    <x v="0"/>
    <x v="584"/>
    <x v="0"/>
    <x v="0"/>
    <x v="0"/>
    <x v="0"/>
    <x v="0"/>
    <x v="0"/>
    <x v="0"/>
    <x v="0"/>
  </r>
  <r>
    <x v="702"/>
    <x v="19"/>
    <x v="6"/>
    <x v="1"/>
    <x v="0"/>
    <x v="0"/>
    <x v="675"/>
    <x v="1"/>
    <x v="0"/>
    <x v="612"/>
    <x v="0"/>
    <x v="0"/>
    <x v="186"/>
    <x v="15"/>
    <x v="0"/>
    <x v="2"/>
    <x v="702"/>
    <x v="8"/>
    <x v="83"/>
    <x v="693"/>
    <x v="2"/>
    <x v="414"/>
    <x v="0"/>
    <x v="683"/>
    <x v="0"/>
    <x v="692"/>
    <x v="691"/>
    <x v="1"/>
    <x v="699"/>
    <x v="605"/>
    <x v="0"/>
    <x v="701"/>
    <x v="0"/>
    <x v="0"/>
    <x v="0"/>
    <x v="0"/>
    <x v="0"/>
    <x v="1"/>
    <x v="0"/>
    <x v="0"/>
    <x v="702"/>
    <x v="31"/>
    <x v="13"/>
    <x v="0"/>
    <x v="0"/>
    <x v="0"/>
    <x v="0"/>
    <x v="168"/>
    <x v="0"/>
    <x v="0"/>
    <x v="170"/>
    <x v="0"/>
    <x v="0"/>
    <x v="0"/>
    <x v="0"/>
    <x v="0"/>
    <x v="148"/>
    <x v="0"/>
    <x v="0"/>
    <x v="0"/>
    <x v="4"/>
    <x v="0"/>
    <x v="0"/>
    <x v="0"/>
    <x v="0"/>
  </r>
  <r>
    <x v="703"/>
    <x v="19"/>
    <x v="6"/>
    <x v="1"/>
    <x v="0"/>
    <x v="0"/>
    <x v="676"/>
    <x v="1"/>
    <x v="0"/>
    <x v="613"/>
    <x v="1"/>
    <x v="1"/>
    <x v="58"/>
    <x v="15"/>
    <x v="2"/>
    <x v="2"/>
    <x v="703"/>
    <x v="67"/>
    <x v="191"/>
    <x v="694"/>
    <x v="2"/>
    <x v="447"/>
    <x v="0"/>
    <x v="684"/>
    <x v="0"/>
    <x v="693"/>
    <x v="692"/>
    <x v="1"/>
    <x v="700"/>
    <x v="606"/>
    <x v="0"/>
    <x v="702"/>
    <x v="0"/>
    <x v="0"/>
    <x v="0"/>
    <x v="0"/>
    <x v="0"/>
    <x v="2"/>
    <x v="0"/>
    <x v="0"/>
    <x v="703"/>
    <x v="29"/>
    <x v="26"/>
    <x v="0"/>
    <x v="0"/>
    <x v="0"/>
    <x v="0"/>
    <x v="168"/>
    <x v="0"/>
    <x v="0"/>
    <x v="170"/>
    <x v="0"/>
    <x v="0"/>
    <x v="0"/>
    <x v="0"/>
    <x v="0"/>
    <x v="592"/>
    <x v="0"/>
    <x v="0"/>
    <x v="0"/>
    <x v="5"/>
    <x v="0"/>
    <x v="0"/>
    <x v="0"/>
    <x v="0"/>
  </r>
  <r>
    <x v="704"/>
    <x v="19"/>
    <x v="6"/>
    <x v="1"/>
    <x v="0"/>
    <x v="0"/>
    <x v="492"/>
    <x v="1"/>
    <x v="0"/>
    <x v="216"/>
    <x v="2"/>
    <x v="1"/>
    <x v="31"/>
    <x v="16"/>
    <x v="0"/>
    <x v="0"/>
    <x v="704"/>
    <x v="44"/>
    <x v="50"/>
    <x v="500"/>
    <x v="2"/>
    <x v="82"/>
    <x v="0"/>
    <x v="491"/>
    <x v="0"/>
    <x v="499"/>
    <x v="498"/>
    <x v="1"/>
    <x v="502"/>
    <x v="607"/>
    <x v="0"/>
    <x v="703"/>
    <x v="0"/>
    <x v="0"/>
    <x v="0"/>
    <x v="0"/>
    <x v="0"/>
    <x v="2"/>
    <x v="0"/>
    <x v="0"/>
    <x v="704"/>
    <x v="29"/>
    <x v="19"/>
    <x v="0"/>
    <x v="0"/>
    <x v="0"/>
    <x v="0"/>
    <x v="346"/>
    <x v="0"/>
    <x v="0"/>
    <x v="365"/>
    <x v="0"/>
    <x v="0"/>
    <x v="0"/>
    <x v="0"/>
    <x v="0"/>
    <x v="441"/>
    <x v="0"/>
    <x v="0"/>
    <x v="0"/>
    <x v="0"/>
    <x v="0"/>
    <x v="0"/>
    <x v="0"/>
    <x v="0"/>
  </r>
  <r>
    <x v="705"/>
    <x v="19"/>
    <x v="6"/>
    <x v="1"/>
    <x v="0"/>
    <x v="0"/>
    <x v="677"/>
    <x v="1"/>
    <x v="0"/>
    <x v="614"/>
    <x v="1"/>
    <x v="1"/>
    <x v="87"/>
    <x v="15"/>
    <x v="2"/>
    <x v="2"/>
    <x v="705"/>
    <x v="47"/>
    <x v="168"/>
    <x v="695"/>
    <x v="2"/>
    <x v="448"/>
    <x v="0"/>
    <x v="685"/>
    <x v="0"/>
    <x v="694"/>
    <x v="693"/>
    <x v="1"/>
    <x v="701"/>
    <x v="608"/>
    <x v="0"/>
    <x v="704"/>
    <x v="0"/>
    <x v="0"/>
    <x v="0"/>
    <x v="0"/>
    <x v="0"/>
    <x v="0"/>
    <x v="0"/>
    <x v="0"/>
    <x v="705"/>
    <x v="36"/>
    <x v="11"/>
    <x v="0"/>
    <x v="0"/>
    <x v="0"/>
    <x v="0"/>
    <x v="346"/>
    <x v="0"/>
    <x v="0"/>
    <x v="365"/>
    <x v="0"/>
    <x v="0"/>
    <x v="0"/>
    <x v="0"/>
    <x v="0"/>
    <x v="340"/>
    <x v="0"/>
    <x v="0"/>
    <x v="0"/>
    <x v="5"/>
    <x v="0"/>
    <x v="0"/>
    <x v="0"/>
    <x v="0"/>
  </r>
  <r>
    <x v="706"/>
    <x v="19"/>
    <x v="6"/>
    <x v="1"/>
    <x v="0"/>
    <x v="0"/>
    <x v="678"/>
    <x v="1"/>
    <x v="0"/>
    <x v="615"/>
    <x v="1"/>
    <x v="1"/>
    <x v="16"/>
    <x v="16"/>
    <x v="0"/>
    <x v="0"/>
    <x v="706"/>
    <x v="7"/>
    <x v="7"/>
    <x v="696"/>
    <x v="1"/>
    <x v="239"/>
    <x v="0"/>
    <x v="686"/>
    <x v="0"/>
    <x v="695"/>
    <x v="694"/>
    <x v="1"/>
    <x v="702"/>
    <x v="609"/>
    <x v="0"/>
    <x v="705"/>
    <x v="0"/>
    <x v="0"/>
    <x v="0"/>
    <x v="0"/>
    <x v="0"/>
    <x v="0"/>
    <x v="0"/>
    <x v="0"/>
    <x v="706"/>
    <x v="26"/>
    <x v="18"/>
    <x v="0"/>
    <x v="0"/>
    <x v="0"/>
    <x v="0"/>
    <x v="347"/>
    <x v="0"/>
    <x v="0"/>
    <x v="366"/>
    <x v="0"/>
    <x v="0"/>
    <x v="0"/>
    <x v="0"/>
    <x v="0"/>
    <x v="593"/>
    <x v="0"/>
    <x v="0"/>
    <x v="0"/>
    <x v="0"/>
    <x v="0"/>
    <x v="0"/>
    <x v="0"/>
    <x v="0"/>
  </r>
  <r>
    <x v="707"/>
    <x v="19"/>
    <x v="6"/>
    <x v="1"/>
    <x v="0"/>
    <x v="0"/>
    <x v="679"/>
    <x v="1"/>
    <x v="0"/>
    <x v="616"/>
    <x v="0"/>
    <x v="1"/>
    <x v="148"/>
    <x v="16"/>
    <x v="0"/>
    <x v="0"/>
    <x v="707"/>
    <x v="42"/>
    <x v="15"/>
    <x v="697"/>
    <x v="2"/>
    <x v="449"/>
    <x v="0"/>
    <x v="687"/>
    <x v="0"/>
    <x v="696"/>
    <x v="695"/>
    <x v="1"/>
    <x v="703"/>
    <x v="610"/>
    <x v="0"/>
    <x v="706"/>
    <x v="0"/>
    <x v="0"/>
    <x v="0"/>
    <x v="0"/>
    <x v="0"/>
    <x v="1"/>
    <x v="0"/>
    <x v="0"/>
    <x v="707"/>
    <x v="38"/>
    <x v="0"/>
    <x v="0"/>
    <x v="0"/>
    <x v="0"/>
    <x v="0"/>
    <x v="347"/>
    <x v="0"/>
    <x v="0"/>
    <x v="366"/>
    <x v="0"/>
    <x v="0"/>
    <x v="0"/>
    <x v="0"/>
    <x v="0"/>
    <x v="594"/>
    <x v="0"/>
    <x v="0"/>
    <x v="0"/>
    <x v="0"/>
    <x v="0"/>
    <x v="0"/>
    <x v="0"/>
    <x v="0"/>
  </r>
  <r>
    <x v="708"/>
    <x v="19"/>
    <x v="6"/>
    <x v="1"/>
    <x v="0"/>
    <x v="0"/>
    <x v="680"/>
    <x v="0"/>
    <x v="0"/>
    <x v="303"/>
    <x v="0"/>
    <x v="0"/>
    <x v="116"/>
    <x v="15"/>
    <x v="2"/>
    <x v="2"/>
    <x v="708"/>
    <x v="186"/>
    <x v="183"/>
    <x v="698"/>
    <x v="0"/>
    <x v="278"/>
    <x v="0"/>
    <x v="688"/>
    <x v="0"/>
    <x v="697"/>
    <x v="696"/>
    <x v="1"/>
    <x v="704"/>
    <x v="611"/>
    <x v="0"/>
    <x v="707"/>
    <x v="0"/>
    <x v="0"/>
    <x v="0"/>
    <x v="0"/>
    <x v="0"/>
    <x v="2"/>
    <x v="0"/>
    <x v="0"/>
    <x v="708"/>
    <x v="32"/>
    <x v="6"/>
    <x v="0"/>
    <x v="0"/>
    <x v="0"/>
    <x v="0"/>
    <x v="341"/>
    <x v="0"/>
    <x v="0"/>
    <x v="367"/>
    <x v="0"/>
    <x v="0"/>
    <x v="0"/>
    <x v="0"/>
    <x v="0"/>
    <x v="595"/>
    <x v="0"/>
    <x v="0"/>
    <x v="0"/>
    <x v="1"/>
    <x v="0"/>
    <x v="0"/>
    <x v="0"/>
    <x v="0"/>
  </r>
  <r>
    <x v="709"/>
    <x v="19"/>
    <x v="6"/>
    <x v="1"/>
    <x v="0"/>
    <x v="0"/>
    <x v="681"/>
    <x v="0"/>
    <x v="0"/>
    <x v="617"/>
    <x v="1"/>
    <x v="1"/>
    <x v="77"/>
    <x v="15"/>
    <x v="2"/>
    <x v="2"/>
    <x v="709"/>
    <x v="57"/>
    <x v="36"/>
    <x v="699"/>
    <x v="0"/>
    <x v="450"/>
    <x v="0"/>
    <x v="689"/>
    <x v="0"/>
    <x v="698"/>
    <x v="697"/>
    <x v="1"/>
    <x v="705"/>
    <x v="612"/>
    <x v="0"/>
    <x v="708"/>
    <x v="0"/>
    <x v="0"/>
    <x v="0"/>
    <x v="0"/>
    <x v="0"/>
    <x v="0"/>
    <x v="0"/>
    <x v="0"/>
    <x v="709"/>
    <x v="35"/>
    <x v="2"/>
    <x v="0"/>
    <x v="0"/>
    <x v="0"/>
    <x v="0"/>
    <x v="75"/>
    <x v="0"/>
    <x v="0"/>
    <x v="75"/>
    <x v="0"/>
    <x v="0"/>
    <x v="0"/>
    <x v="0"/>
    <x v="0"/>
    <x v="596"/>
    <x v="0"/>
    <x v="0"/>
    <x v="0"/>
    <x v="5"/>
    <x v="0"/>
    <x v="0"/>
    <x v="0"/>
    <x v="0"/>
  </r>
  <r>
    <x v="710"/>
    <x v="19"/>
    <x v="6"/>
    <x v="1"/>
    <x v="0"/>
    <x v="0"/>
    <x v="682"/>
    <x v="1"/>
    <x v="0"/>
    <x v="618"/>
    <x v="0"/>
    <x v="1"/>
    <x v="54"/>
    <x v="16"/>
    <x v="2"/>
    <x v="2"/>
    <x v="710"/>
    <x v="42"/>
    <x v="65"/>
    <x v="700"/>
    <x v="2"/>
    <x v="2"/>
    <x v="0"/>
    <x v="690"/>
    <x v="0"/>
    <x v="699"/>
    <x v="698"/>
    <x v="1"/>
    <x v="706"/>
    <x v="613"/>
    <x v="0"/>
    <x v="709"/>
    <x v="0"/>
    <x v="0"/>
    <x v="0"/>
    <x v="0"/>
    <x v="0"/>
    <x v="1"/>
    <x v="0"/>
    <x v="0"/>
    <x v="710"/>
    <x v="29"/>
    <x v="1"/>
    <x v="0"/>
    <x v="0"/>
    <x v="0"/>
    <x v="0"/>
    <x v="348"/>
    <x v="0"/>
    <x v="0"/>
    <x v="368"/>
    <x v="0"/>
    <x v="0"/>
    <x v="0"/>
    <x v="0"/>
    <x v="0"/>
    <x v="597"/>
    <x v="0"/>
    <x v="0"/>
    <x v="0"/>
    <x v="5"/>
    <x v="0"/>
    <x v="0"/>
    <x v="0"/>
    <x v="0"/>
  </r>
  <r>
    <x v="711"/>
    <x v="19"/>
    <x v="6"/>
    <x v="1"/>
    <x v="0"/>
    <x v="0"/>
    <x v="683"/>
    <x v="1"/>
    <x v="0"/>
    <x v="619"/>
    <x v="3"/>
    <x v="1"/>
    <x v="8"/>
    <x v="16"/>
    <x v="0"/>
    <x v="0"/>
    <x v="711"/>
    <x v="187"/>
    <x v="13"/>
    <x v="701"/>
    <x v="1"/>
    <x v="451"/>
    <x v="0"/>
    <x v="691"/>
    <x v="0"/>
    <x v="700"/>
    <x v="699"/>
    <x v="1"/>
    <x v="707"/>
    <x v="6"/>
    <x v="0"/>
    <x v="710"/>
    <x v="0"/>
    <x v="0"/>
    <x v="0"/>
    <x v="0"/>
    <x v="0"/>
    <x v="4"/>
    <x v="0"/>
    <x v="0"/>
    <x v="711"/>
    <x v="34"/>
    <x v="2"/>
    <x v="0"/>
    <x v="0"/>
    <x v="0"/>
    <x v="0"/>
    <x v="348"/>
    <x v="0"/>
    <x v="0"/>
    <x v="368"/>
    <x v="0"/>
    <x v="0"/>
    <x v="0"/>
    <x v="0"/>
    <x v="0"/>
    <x v="598"/>
    <x v="0"/>
    <x v="0"/>
    <x v="0"/>
    <x v="1"/>
    <x v="0"/>
    <x v="0"/>
    <x v="0"/>
    <x v="0"/>
  </r>
  <r>
    <x v="712"/>
    <x v="19"/>
    <x v="6"/>
    <x v="1"/>
    <x v="0"/>
    <x v="0"/>
    <x v="684"/>
    <x v="1"/>
    <x v="0"/>
    <x v="520"/>
    <x v="1"/>
    <x v="1"/>
    <x v="15"/>
    <x v="16"/>
    <x v="0"/>
    <x v="0"/>
    <x v="712"/>
    <x v="42"/>
    <x v="13"/>
    <x v="702"/>
    <x v="1"/>
    <x v="416"/>
    <x v="0"/>
    <x v="692"/>
    <x v="0"/>
    <x v="701"/>
    <x v="700"/>
    <x v="1"/>
    <x v="708"/>
    <x v="614"/>
    <x v="0"/>
    <x v="711"/>
    <x v="0"/>
    <x v="0"/>
    <x v="0"/>
    <x v="0"/>
    <x v="0"/>
    <x v="2"/>
    <x v="0"/>
    <x v="0"/>
    <x v="712"/>
    <x v="29"/>
    <x v="8"/>
    <x v="0"/>
    <x v="0"/>
    <x v="0"/>
    <x v="0"/>
    <x v="253"/>
    <x v="0"/>
    <x v="0"/>
    <x v="369"/>
    <x v="0"/>
    <x v="0"/>
    <x v="0"/>
    <x v="0"/>
    <x v="0"/>
    <x v="599"/>
    <x v="0"/>
    <x v="0"/>
    <x v="0"/>
    <x v="0"/>
    <x v="0"/>
    <x v="0"/>
    <x v="0"/>
    <x v="0"/>
  </r>
  <r>
    <x v="713"/>
    <x v="19"/>
    <x v="6"/>
    <x v="1"/>
    <x v="0"/>
    <x v="0"/>
    <x v="685"/>
    <x v="0"/>
    <x v="0"/>
    <x v="404"/>
    <x v="1"/>
    <x v="0"/>
    <x v="54"/>
    <x v="15"/>
    <x v="2"/>
    <x v="2"/>
    <x v="713"/>
    <x v="42"/>
    <x v="36"/>
    <x v="703"/>
    <x v="2"/>
    <x v="452"/>
    <x v="0"/>
    <x v="693"/>
    <x v="0"/>
    <x v="702"/>
    <x v="701"/>
    <x v="1"/>
    <x v="709"/>
    <x v="615"/>
    <x v="0"/>
    <x v="712"/>
    <x v="0"/>
    <x v="0"/>
    <x v="0"/>
    <x v="0"/>
    <x v="0"/>
    <x v="0"/>
    <x v="0"/>
    <x v="0"/>
    <x v="713"/>
    <x v="37"/>
    <x v="20"/>
    <x v="0"/>
    <x v="0"/>
    <x v="0"/>
    <x v="0"/>
    <x v="20"/>
    <x v="0"/>
    <x v="0"/>
    <x v="20"/>
    <x v="0"/>
    <x v="0"/>
    <x v="0"/>
    <x v="0"/>
    <x v="0"/>
    <x v="600"/>
    <x v="0"/>
    <x v="0"/>
    <x v="0"/>
    <x v="5"/>
    <x v="0"/>
    <x v="0"/>
    <x v="0"/>
    <x v="0"/>
  </r>
  <r>
    <x v="714"/>
    <x v="19"/>
    <x v="6"/>
    <x v="1"/>
    <x v="0"/>
    <x v="0"/>
    <x v="686"/>
    <x v="1"/>
    <x v="0"/>
    <x v="620"/>
    <x v="1"/>
    <x v="1"/>
    <x v="15"/>
    <x v="16"/>
    <x v="0"/>
    <x v="0"/>
    <x v="714"/>
    <x v="42"/>
    <x v="13"/>
    <x v="704"/>
    <x v="1"/>
    <x v="453"/>
    <x v="0"/>
    <x v="694"/>
    <x v="0"/>
    <x v="703"/>
    <x v="702"/>
    <x v="1"/>
    <x v="710"/>
    <x v="616"/>
    <x v="0"/>
    <x v="713"/>
    <x v="0"/>
    <x v="0"/>
    <x v="0"/>
    <x v="0"/>
    <x v="0"/>
    <x v="2"/>
    <x v="0"/>
    <x v="0"/>
    <x v="714"/>
    <x v="38"/>
    <x v="18"/>
    <x v="0"/>
    <x v="0"/>
    <x v="0"/>
    <x v="0"/>
    <x v="20"/>
    <x v="0"/>
    <x v="0"/>
    <x v="20"/>
    <x v="0"/>
    <x v="0"/>
    <x v="0"/>
    <x v="0"/>
    <x v="0"/>
    <x v="601"/>
    <x v="0"/>
    <x v="0"/>
    <x v="0"/>
    <x v="0"/>
    <x v="0"/>
    <x v="0"/>
    <x v="0"/>
    <x v="0"/>
  </r>
  <r>
    <x v="715"/>
    <x v="19"/>
    <x v="6"/>
    <x v="1"/>
    <x v="0"/>
    <x v="0"/>
    <x v="687"/>
    <x v="1"/>
    <x v="1"/>
    <x v="621"/>
    <x v="0"/>
    <x v="0"/>
    <x v="31"/>
    <x v="15"/>
    <x v="2"/>
    <x v="2"/>
    <x v="715"/>
    <x v="188"/>
    <x v="81"/>
    <x v="705"/>
    <x v="2"/>
    <x v="454"/>
    <x v="0"/>
    <x v="695"/>
    <x v="0"/>
    <x v="704"/>
    <x v="703"/>
    <x v="1"/>
    <x v="711"/>
    <x v="617"/>
    <x v="0"/>
    <x v="714"/>
    <x v="0"/>
    <x v="0"/>
    <x v="0"/>
    <x v="0"/>
    <x v="0"/>
    <x v="1"/>
    <x v="0"/>
    <x v="0"/>
    <x v="715"/>
    <x v="29"/>
    <x v="23"/>
    <x v="0"/>
    <x v="0"/>
    <x v="0"/>
    <x v="0"/>
    <x v="349"/>
    <x v="0"/>
    <x v="1"/>
    <x v="370"/>
    <x v="0"/>
    <x v="0"/>
    <x v="0"/>
    <x v="0"/>
    <x v="0"/>
    <x v="150"/>
    <x v="0"/>
    <x v="0"/>
    <x v="0"/>
    <x v="0"/>
    <x v="0"/>
    <x v="0"/>
    <x v="0"/>
    <x v="0"/>
  </r>
  <r>
    <x v="716"/>
    <x v="19"/>
    <x v="6"/>
    <x v="1"/>
    <x v="0"/>
    <x v="0"/>
    <x v="688"/>
    <x v="1"/>
    <x v="0"/>
    <x v="622"/>
    <x v="0"/>
    <x v="0"/>
    <x v="55"/>
    <x v="15"/>
    <x v="2"/>
    <x v="2"/>
    <x v="716"/>
    <x v="67"/>
    <x v="192"/>
    <x v="706"/>
    <x v="2"/>
    <x v="455"/>
    <x v="1"/>
    <x v="696"/>
    <x v="0"/>
    <x v="705"/>
    <x v="704"/>
    <x v="1"/>
    <x v="712"/>
    <x v="618"/>
    <x v="0"/>
    <x v="715"/>
    <x v="0"/>
    <x v="0"/>
    <x v="0"/>
    <x v="0"/>
    <x v="0"/>
    <x v="0"/>
    <x v="0"/>
    <x v="0"/>
    <x v="716"/>
    <x v="23"/>
    <x v="19"/>
    <x v="0"/>
    <x v="0"/>
    <x v="0"/>
    <x v="0"/>
    <x v="350"/>
    <x v="0"/>
    <x v="0"/>
    <x v="371"/>
    <x v="0"/>
    <x v="0"/>
    <x v="0"/>
    <x v="0"/>
    <x v="0"/>
    <x v="523"/>
    <x v="0"/>
    <x v="0"/>
    <x v="0"/>
    <x v="5"/>
    <x v="0"/>
    <x v="0"/>
    <x v="0"/>
    <x v="0"/>
  </r>
  <r>
    <x v="717"/>
    <x v="19"/>
    <x v="6"/>
    <x v="1"/>
    <x v="0"/>
    <x v="0"/>
    <x v="689"/>
    <x v="1"/>
    <x v="0"/>
    <x v="541"/>
    <x v="0"/>
    <x v="0"/>
    <x v="57"/>
    <x v="15"/>
    <x v="2"/>
    <x v="2"/>
    <x v="717"/>
    <x v="53"/>
    <x v="0"/>
    <x v="707"/>
    <x v="2"/>
    <x v="7"/>
    <x v="0"/>
    <x v="697"/>
    <x v="0"/>
    <x v="706"/>
    <x v="705"/>
    <x v="1"/>
    <x v="713"/>
    <x v="619"/>
    <x v="0"/>
    <x v="716"/>
    <x v="0"/>
    <x v="0"/>
    <x v="0"/>
    <x v="0"/>
    <x v="0"/>
    <x v="2"/>
    <x v="0"/>
    <x v="0"/>
    <x v="717"/>
    <x v="27"/>
    <x v="6"/>
    <x v="0"/>
    <x v="0"/>
    <x v="0"/>
    <x v="0"/>
    <x v="351"/>
    <x v="0"/>
    <x v="0"/>
    <x v="372"/>
    <x v="0"/>
    <x v="0"/>
    <x v="0"/>
    <x v="0"/>
    <x v="0"/>
    <x v="602"/>
    <x v="0"/>
    <x v="0"/>
    <x v="0"/>
    <x v="5"/>
    <x v="0"/>
    <x v="0"/>
    <x v="0"/>
    <x v="0"/>
  </r>
  <r>
    <x v="718"/>
    <x v="19"/>
    <x v="6"/>
    <x v="1"/>
    <x v="0"/>
    <x v="0"/>
    <x v="690"/>
    <x v="1"/>
    <x v="0"/>
    <x v="623"/>
    <x v="1"/>
    <x v="1"/>
    <x v="55"/>
    <x v="16"/>
    <x v="2"/>
    <x v="2"/>
    <x v="718"/>
    <x v="47"/>
    <x v="36"/>
    <x v="708"/>
    <x v="2"/>
    <x v="456"/>
    <x v="1"/>
    <x v="698"/>
    <x v="42"/>
    <x v="707"/>
    <x v="706"/>
    <x v="1"/>
    <x v="714"/>
    <x v="620"/>
    <x v="0"/>
    <x v="717"/>
    <x v="0"/>
    <x v="0"/>
    <x v="0"/>
    <x v="0"/>
    <x v="0"/>
    <x v="2"/>
    <x v="0"/>
    <x v="0"/>
    <x v="718"/>
    <x v="36"/>
    <x v="17"/>
    <x v="0"/>
    <x v="0"/>
    <x v="0"/>
    <x v="0"/>
    <x v="352"/>
    <x v="0"/>
    <x v="0"/>
    <x v="373"/>
    <x v="0"/>
    <x v="0"/>
    <x v="0"/>
    <x v="0"/>
    <x v="0"/>
    <x v="603"/>
    <x v="0"/>
    <x v="0"/>
    <x v="0"/>
    <x v="5"/>
    <x v="0"/>
    <x v="0"/>
    <x v="0"/>
    <x v="0"/>
  </r>
  <r>
    <x v="719"/>
    <x v="19"/>
    <x v="6"/>
    <x v="1"/>
    <x v="0"/>
    <x v="0"/>
    <x v="593"/>
    <x v="1"/>
    <x v="0"/>
    <x v="624"/>
    <x v="1"/>
    <x v="1"/>
    <x v="31"/>
    <x v="16"/>
    <x v="0"/>
    <x v="0"/>
    <x v="719"/>
    <x v="47"/>
    <x v="193"/>
    <x v="709"/>
    <x v="2"/>
    <x v="446"/>
    <x v="0"/>
    <x v="699"/>
    <x v="0"/>
    <x v="708"/>
    <x v="707"/>
    <x v="1"/>
    <x v="715"/>
    <x v="621"/>
    <x v="0"/>
    <x v="718"/>
    <x v="0"/>
    <x v="0"/>
    <x v="0"/>
    <x v="0"/>
    <x v="0"/>
    <x v="2"/>
    <x v="0"/>
    <x v="0"/>
    <x v="719"/>
    <x v="24"/>
    <x v="18"/>
    <x v="0"/>
    <x v="0"/>
    <x v="0"/>
    <x v="0"/>
    <x v="352"/>
    <x v="0"/>
    <x v="0"/>
    <x v="373"/>
    <x v="0"/>
    <x v="0"/>
    <x v="0"/>
    <x v="0"/>
    <x v="0"/>
    <x v="604"/>
    <x v="0"/>
    <x v="0"/>
    <x v="0"/>
    <x v="0"/>
    <x v="0"/>
    <x v="0"/>
    <x v="0"/>
    <x v="0"/>
  </r>
  <r>
    <x v="720"/>
    <x v="19"/>
    <x v="6"/>
    <x v="1"/>
    <x v="0"/>
    <x v="0"/>
    <x v="691"/>
    <x v="1"/>
    <x v="1"/>
    <x v="625"/>
    <x v="1"/>
    <x v="1"/>
    <x v="12"/>
    <x v="15"/>
    <x v="2"/>
    <x v="2"/>
    <x v="720"/>
    <x v="48"/>
    <x v="13"/>
    <x v="710"/>
    <x v="2"/>
    <x v="457"/>
    <x v="0"/>
    <x v="700"/>
    <x v="0"/>
    <x v="709"/>
    <x v="708"/>
    <x v="1"/>
    <x v="716"/>
    <x v="622"/>
    <x v="0"/>
    <x v="719"/>
    <x v="0"/>
    <x v="0"/>
    <x v="0"/>
    <x v="0"/>
    <x v="0"/>
    <x v="0"/>
    <x v="0"/>
    <x v="0"/>
    <x v="720"/>
    <x v="35"/>
    <x v="21"/>
    <x v="0"/>
    <x v="0"/>
    <x v="0"/>
    <x v="0"/>
    <x v="353"/>
    <x v="0"/>
    <x v="1"/>
    <x v="374"/>
    <x v="0"/>
    <x v="0"/>
    <x v="0"/>
    <x v="0"/>
    <x v="0"/>
    <x v="148"/>
    <x v="0"/>
    <x v="0"/>
    <x v="0"/>
    <x v="1"/>
    <x v="0"/>
    <x v="0"/>
    <x v="0"/>
    <x v="0"/>
  </r>
  <r>
    <x v="721"/>
    <x v="19"/>
    <x v="6"/>
    <x v="1"/>
    <x v="0"/>
    <x v="0"/>
    <x v="692"/>
    <x v="1"/>
    <x v="0"/>
    <x v="626"/>
    <x v="0"/>
    <x v="0"/>
    <x v="187"/>
    <x v="15"/>
    <x v="2"/>
    <x v="2"/>
    <x v="721"/>
    <x v="48"/>
    <x v="194"/>
    <x v="711"/>
    <x v="2"/>
    <x v="458"/>
    <x v="0"/>
    <x v="701"/>
    <x v="0"/>
    <x v="710"/>
    <x v="709"/>
    <x v="1"/>
    <x v="717"/>
    <x v="623"/>
    <x v="0"/>
    <x v="720"/>
    <x v="0"/>
    <x v="0"/>
    <x v="0"/>
    <x v="0"/>
    <x v="0"/>
    <x v="0"/>
    <x v="0"/>
    <x v="0"/>
    <x v="721"/>
    <x v="30"/>
    <x v="2"/>
    <x v="0"/>
    <x v="0"/>
    <x v="0"/>
    <x v="0"/>
    <x v="79"/>
    <x v="0"/>
    <x v="0"/>
    <x v="79"/>
    <x v="0"/>
    <x v="0"/>
    <x v="0"/>
    <x v="0"/>
    <x v="0"/>
    <x v="175"/>
    <x v="0"/>
    <x v="0"/>
    <x v="0"/>
    <x v="1"/>
    <x v="0"/>
    <x v="0"/>
    <x v="0"/>
    <x v="0"/>
  </r>
  <r>
    <x v="722"/>
    <x v="19"/>
    <x v="6"/>
    <x v="1"/>
    <x v="0"/>
    <x v="0"/>
    <x v="693"/>
    <x v="1"/>
    <x v="0"/>
    <x v="627"/>
    <x v="1"/>
    <x v="1"/>
    <x v="11"/>
    <x v="15"/>
    <x v="2"/>
    <x v="2"/>
    <x v="722"/>
    <x v="189"/>
    <x v="195"/>
    <x v="712"/>
    <x v="2"/>
    <x v="459"/>
    <x v="0"/>
    <x v="702"/>
    <x v="0"/>
    <x v="711"/>
    <x v="710"/>
    <x v="1"/>
    <x v="718"/>
    <x v="624"/>
    <x v="0"/>
    <x v="721"/>
    <x v="0"/>
    <x v="0"/>
    <x v="0"/>
    <x v="0"/>
    <x v="0"/>
    <x v="2"/>
    <x v="0"/>
    <x v="0"/>
    <x v="722"/>
    <x v="30"/>
    <x v="15"/>
    <x v="0"/>
    <x v="0"/>
    <x v="0"/>
    <x v="0"/>
    <x v="79"/>
    <x v="0"/>
    <x v="0"/>
    <x v="79"/>
    <x v="0"/>
    <x v="0"/>
    <x v="0"/>
    <x v="0"/>
    <x v="0"/>
    <x v="605"/>
    <x v="0"/>
    <x v="0"/>
    <x v="0"/>
    <x v="0"/>
    <x v="0"/>
    <x v="0"/>
    <x v="0"/>
    <x v="0"/>
  </r>
  <r>
    <x v="723"/>
    <x v="19"/>
    <x v="6"/>
    <x v="1"/>
    <x v="0"/>
    <x v="0"/>
    <x v="694"/>
    <x v="1"/>
    <x v="0"/>
    <x v="504"/>
    <x v="0"/>
    <x v="1"/>
    <x v="16"/>
    <x v="16"/>
    <x v="0"/>
    <x v="0"/>
    <x v="723"/>
    <x v="48"/>
    <x v="13"/>
    <x v="713"/>
    <x v="2"/>
    <x v="460"/>
    <x v="0"/>
    <x v="703"/>
    <x v="0"/>
    <x v="712"/>
    <x v="711"/>
    <x v="1"/>
    <x v="719"/>
    <x v="625"/>
    <x v="0"/>
    <x v="722"/>
    <x v="0"/>
    <x v="0"/>
    <x v="0"/>
    <x v="0"/>
    <x v="0"/>
    <x v="2"/>
    <x v="0"/>
    <x v="0"/>
    <x v="723"/>
    <x v="32"/>
    <x v="21"/>
    <x v="0"/>
    <x v="0"/>
    <x v="0"/>
    <x v="0"/>
    <x v="79"/>
    <x v="0"/>
    <x v="0"/>
    <x v="79"/>
    <x v="0"/>
    <x v="0"/>
    <x v="0"/>
    <x v="0"/>
    <x v="0"/>
    <x v="606"/>
    <x v="0"/>
    <x v="0"/>
    <x v="0"/>
    <x v="0"/>
    <x v="0"/>
    <x v="0"/>
    <x v="0"/>
    <x v="0"/>
  </r>
  <r>
    <x v="724"/>
    <x v="19"/>
    <x v="6"/>
    <x v="1"/>
    <x v="0"/>
    <x v="0"/>
    <x v="695"/>
    <x v="1"/>
    <x v="0"/>
    <x v="514"/>
    <x v="0"/>
    <x v="0"/>
    <x v="6"/>
    <x v="15"/>
    <x v="2"/>
    <x v="2"/>
    <x v="724"/>
    <x v="46"/>
    <x v="196"/>
    <x v="714"/>
    <x v="2"/>
    <x v="0"/>
    <x v="0"/>
    <x v="704"/>
    <x v="0"/>
    <x v="713"/>
    <x v="712"/>
    <x v="1"/>
    <x v="720"/>
    <x v="626"/>
    <x v="0"/>
    <x v="723"/>
    <x v="0"/>
    <x v="0"/>
    <x v="0"/>
    <x v="0"/>
    <x v="0"/>
    <x v="2"/>
    <x v="0"/>
    <x v="0"/>
    <x v="724"/>
    <x v="27"/>
    <x v="25"/>
    <x v="0"/>
    <x v="0"/>
    <x v="0"/>
    <x v="0"/>
    <x v="354"/>
    <x v="0"/>
    <x v="0"/>
    <x v="375"/>
    <x v="0"/>
    <x v="0"/>
    <x v="0"/>
    <x v="0"/>
    <x v="0"/>
    <x v="607"/>
    <x v="0"/>
    <x v="0"/>
    <x v="0"/>
    <x v="0"/>
    <x v="0"/>
    <x v="0"/>
    <x v="0"/>
    <x v="0"/>
  </r>
  <r>
    <x v="725"/>
    <x v="19"/>
    <x v="6"/>
    <x v="1"/>
    <x v="0"/>
    <x v="0"/>
    <x v="696"/>
    <x v="1"/>
    <x v="0"/>
    <x v="628"/>
    <x v="0"/>
    <x v="0"/>
    <x v="31"/>
    <x v="15"/>
    <x v="0"/>
    <x v="2"/>
    <x v="725"/>
    <x v="46"/>
    <x v="113"/>
    <x v="715"/>
    <x v="2"/>
    <x v="6"/>
    <x v="1"/>
    <x v="705"/>
    <x v="0"/>
    <x v="714"/>
    <x v="713"/>
    <x v="1"/>
    <x v="721"/>
    <x v="627"/>
    <x v="0"/>
    <x v="724"/>
    <x v="0"/>
    <x v="0"/>
    <x v="0"/>
    <x v="0"/>
    <x v="0"/>
    <x v="0"/>
    <x v="0"/>
    <x v="0"/>
    <x v="725"/>
    <x v="33"/>
    <x v="19"/>
    <x v="0"/>
    <x v="0"/>
    <x v="0"/>
    <x v="0"/>
    <x v="354"/>
    <x v="0"/>
    <x v="0"/>
    <x v="375"/>
    <x v="0"/>
    <x v="0"/>
    <x v="0"/>
    <x v="0"/>
    <x v="0"/>
    <x v="451"/>
    <x v="0"/>
    <x v="0"/>
    <x v="0"/>
    <x v="0"/>
    <x v="0"/>
    <x v="0"/>
    <x v="0"/>
    <x v="0"/>
  </r>
  <r>
    <x v="726"/>
    <x v="19"/>
    <x v="6"/>
    <x v="1"/>
    <x v="0"/>
    <x v="0"/>
    <x v="697"/>
    <x v="1"/>
    <x v="0"/>
    <x v="361"/>
    <x v="0"/>
    <x v="0"/>
    <x v="61"/>
    <x v="16"/>
    <x v="2"/>
    <x v="2"/>
    <x v="726"/>
    <x v="190"/>
    <x v="197"/>
    <x v="716"/>
    <x v="2"/>
    <x v="461"/>
    <x v="0"/>
    <x v="706"/>
    <x v="0"/>
    <x v="715"/>
    <x v="714"/>
    <x v="1"/>
    <x v="722"/>
    <x v="628"/>
    <x v="0"/>
    <x v="725"/>
    <x v="0"/>
    <x v="0"/>
    <x v="0"/>
    <x v="0"/>
    <x v="0"/>
    <x v="0"/>
    <x v="0"/>
    <x v="0"/>
    <x v="726"/>
    <x v="38"/>
    <x v="4"/>
    <x v="0"/>
    <x v="0"/>
    <x v="0"/>
    <x v="0"/>
    <x v="171"/>
    <x v="0"/>
    <x v="0"/>
    <x v="173"/>
    <x v="0"/>
    <x v="0"/>
    <x v="0"/>
    <x v="0"/>
    <x v="0"/>
    <x v="608"/>
    <x v="0"/>
    <x v="0"/>
    <x v="0"/>
    <x v="5"/>
    <x v="0"/>
    <x v="0"/>
    <x v="0"/>
    <x v="0"/>
  </r>
  <r>
    <x v="727"/>
    <x v="19"/>
    <x v="6"/>
    <x v="1"/>
    <x v="0"/>
    <x v="0"/>
    <x v="698"/>
    <x v="1"/>
    <x v="0"/>
    <x v="629"/>
    <x v="1"/>
    <x v="1"/>
    <x v="61"/>
    <x v="15"/>
    <x v="2"/>
    <x v="2"/>
    <x v="727"/>
    <x v="8"/>
    <x v="13"/>
    <x v="717"/>
    <x v="1"/>
    <x v="462"/>
    <x v="1"/>
    <x v="707"/>
    <x v="43"/>
    <x v="716"/>
    <x v="715"/>
    <x v="1"/>
    <x v="723"/>
    <x v="629"/>
    <x v="0"/>
    <x v="726"/>
    <x v="0"/>
    <x v="0"/>
    <x v="0"/>
    <x v="0"/>
    <x v="0"/>
    <x v="2"/>
    <x v="0"/>
    <x v="0"/>
    <x v="727"/>
    <x v="27"/>
    <x v="11"/>
    <x v="0"/>
    <x v="0"/>
    <x v="0"/>
    <x v="0"/>
    <x v="355"/>
    <x v="0"/>
    <x v="0"/>
    <x v="376"/>
    <x v="0"/>
    <x v="0"/>
    <x v="0"/>
    <x v="0"/>
    <x v="0"/>
    <x v="609"/>
    <x v="0"/>
    <x v="0"/>
    <x v="0"/>
    <x v="5"/>
    <x v="0"/>
    <x v="0"/>
    <x v="0"/>
    <x v="0"/>
  </r>
  <r>
    <x v="728"/>
    <x v="19"/>
    <x v="6"/>
    <x v="1"/>
    <x v="0"/>
    <x v="0"/>
    <x v="699"/>
    <x v="1"/>
    <x v="0"/>
    <x v="630"/>
    <x v="0"/>
    <x v="2"/>
    <x v="72"/>
    <x v="15"/>
    <x v="2"/>
    <x v="2"/>
    <x v="728"/>
    <x v="9"/>
    <x v="194"/>
    <x v="718"/>
    <x v="2"/>
    <x v="463"/>
    <x v="0"/>
    <x v="708"/>
    <x v="0"/>
    <x v="717"/>
    <x v="716"/>
    <x v="1"/>
    <x v="724"/>
    <x v="630"/>
    <x v="0"/>
    <x v="727"/>
    <x v="0"/>
    <x v="0"/>
    <x v="0"/>
    <x v="0"/>
    <x v="0"/>
    <x v="1"/>
    <x v="0"/>
    <x v="0"/>
    <x v="728"/>
    <x v="34"/>
    <x v="8"/>
    <x v="0"/>
    <x v="0"/>
    <x v="0"/>
    <x v="0"/>
    <x v="355"/>
    <x v="0"/>
    <x v="0"/>
    <x v="376"/>
    <x v="0"/>
    <x v="0"/>
    <x v="0"/>
    <x v="0"/>
    <x v="0"/>
    <x v="552"/>
    <x v="0"/>
    <x v="0"/>
    <x v="0"/>
    <x v="1"/>
    <x v="0"/>
    <x v="0"/>
    <x v="0"/>
    <x v="0"/>
  </r>
  <r>
    <x v="729"/>
    <x v="19"/>
    <x v="6"/>
    <x v="1"/>
    <x v="0"/>
    <x v="0"/>
    <x v="486"/>
    <x v="0"/>
    <x v="0"/>
    <x v="449"/>
    <x v="1"/>
    <x v="1"/>
    <x v="16"/>
    <x v="16"/>
    <x v="0"/>
    <x v="0"/>
    <x v="729"/>
    <x v="42"/>
    <x v="13"/>
    <x v="494"/>
    <x v="1"/>
    <x v="344"/>
    <x v="0"/>
    <x v="485"/>
    <x v="0"/>
    <x v="493"/>
    <x v="492"/>
    <x v="1"/>
    <x v="725"/>
    <x v="631"/>
    <x v="0"/>
    <x v="728"/>
    <x v="0"/>
    <x v="0"/>
    <x v="0"/>
    <x v="0"/>
    <x v="0"/>
    <x v="0"/>
    <x v="0"/>
    <x v="0"/>
    <x v="729"/>
    <x v="35"/>
    <x v="7"/>
    <x v="0"/>
    <x v="0"/>
    <x v="0"/>
    <x v="0"/>
    <x v="356"/>
    <x v="0"/>
    <x v="0"/>
    <x v="377"/>
    <x v="0"/>
    <x v="0"/>
    <x v="0"/>
    <x v="0"/>
    <x v="0"/>
    <x v="610"/>
    <x v="0"/>
    <x v="0"/>
    <x v="0"/>
    <x v="0"/>
    <x v="0"/>
    <x v="0"/>
    <x v="0"/>
    <x v="0"/>
  </r>
  <r>
    <x v="730"/>
    <x v="19"/>
    <x v="6"/>
    <x v="1"/>
    <x v="0"/>
    <x v="0"/>
    <x v="700"/>
    <x v="1"/>
    <x v="0"/>
    <x v="631"/>
    <x v="0"/>
    <x v="1"/>
    <x v="68"/>
    <x v="15"/>
    <x v="2"/>
    <x v="2"/>
    <x v="730"/>
    <x v="47"/>
    <x v="177"/>
    <x v="719"/>
    <x v="2"/>
    <x v="464"/>
    <x v="0"/>
    <x v="709"/>
    <x v="0"/>
    <x v="718"/>
    <x v="717"/>
    <x v="1"/>
    <x v="726"/>
    <x v="632"/>
    <x v="0"/>
    <x v="729"/>
    <x v="0"/>
    <x v="0"/>
    <x v="0"/>
    <x v="0"/>
    <x v="0"/>
    <x v="0"/>
    <x v="0"/>
    <x v="0"/>
    <x v="730"/>
    <x v="37"/>
    <x v="16"/>
    <x v="0"/>
    <x v="0"/>
    <x v="0"/>
    <x v="0"/>
    <x v="357"/>
    <x v="0"/>
    <x v="0"/>
    <x v="378"/>
    <x v="0"/>
    <x v="0"/>
    <x v="0"/>
    <x v="0"/>
    <x v="0"/>
    <x v="611"/>
    <x v="0"/>
    <x v="0"/>
    <x v="0"/>
    <x v="5"/>
    <x v="0"/>
    <x v="0"/>
    <x v="0"/>
    <x v="0"/>
  </r>
  <r>
    <x v="731"/>
    <x v="19"/>
    <x v="6"/>
    <x v="1"/>
    <x v="0"/>
    <x v="0"/>
    <x v="701"/>
    <x v="1"/>
    <x v="0"/>
    <x v="632"/>
    <x v="1"/>
    <x v="1"/>
    <x v="16"/>
    <x v="16"/>
    <x v="0"/>
    <x v="0"/>
    <x v="731"/>
    <x v="9"/>
    <x v="14"/>
    <x v="720"/>
    <x v="1"/>
    <x v="465"/>
    <x v="0"/>
    <x v="710"/>
    <x v="0"/>
    <x v="719"/>
    <x v="718"/>
    <x v="1"/>
    <x v="727"/>
    <x v="633"/>
    <x v="0"/>
    <x v="730"/>
    <x v="0"/>
    <x v="0"/>
    <x v="0"/>
    <x v="0"/>
    <x v="0"/>
    <x v="1"/>
    <x v="0"/>
    <x v="0"/>
    <x v="731"/>
    <x v="25"/>
    <x v="9"/>
    <x v="0"/>
    <x v="0"/>
    <x v="0"/>
    <x v="0"/>
    <x v="357"/>
    <x v="0"/>
    <x v="0"/>
    <x v="378"/>
    <x v="0"/>
    <x v="0"/>
    <x v="0"/>
    <x v="0"/>
    <x v="0"/>
    <x v="612"/>
    <x v="0"/>
    <x v="0"/>
    <x v="0"/>
    <x v="0"/>
    <x v="0"/>
    <x v="0"/>
    <x v="0"/>
    <x v="0"/>
  </r>
  <r>
    <x v="732"/>
    <x v="19"/>
    <x v="6"/>
    <x v="1"/>
    <x v="0"/>
    <x v="0"/>
    <x v="702"/>
    <x v="1"/>
    <x v="0"/>
    <x v="633"/>
    <x v="0"/>
    <x v="0"/>
    <x v="188"/>
    <x v="15"/>
    <x v="2"/>
    <x v="2"/>
    <x v="732"/>
    <x v="48"/>
    <x v="197"/>
    <x v="721"/>
    <x v="2"/>
    <x v="7"/>
    <x v="0"/>
    <x v="711"/>
    <x v="0"/>
    <x v="720"/>
    <x v="719"/>
    <x v="1"/>
    <x v="728"/>
    <x v="634"/>
    <x v="0"/>
    <x v="731"/>
    <x v="0"/>
    <x v="0"/>
    <x v="0"/>
    <x v="0"/>
    <x v="0"/>
    <x v="0"/>
    <x v="0"/>
    <x v="0"/>
    <x v="732"/>
    <x v="30"/>
    <x v="22"/>
    <x v="0"/>
    <x v="0"/>
    <x v="0"/>
    <x v="0"/>
    <x v="357"/>
    <x v="0"/>
    <x v="0"/>
    <x v="378"/>
    <x v="0"/>
    <x v="0"/>
    <x v="0"/>
    <x v="0"/>
    <x v="0"/>
    <x v="340"/>
    <x v="0"/>
    <x v="0"/>
    <x v="0"/>
    <x v="1"/>
    <x v="0"/>
    <x v="0"/>
    <x v="0"/>
    <x v="0"/>
  </r>
  <r>
    <x v="733"/>
    <x v="19"/>
    <x v="6"/>
    <x v="1"/>
    <x v="0"/>
    <x v="0"/>
    <x v="703"/>
    <x v="1"/>
    <x v="0"/>
    <x v="634"/>
    <x v="0"/>
    <x v="0"/>
    <x v="88"/>
    <x v="15"/>
    <x v="0"/>
    <x v="2"/>
    <x v="733"/>
    <x v="8"/>
    <x v="198"/>
    <x v="722"/>
    <x v="2"/>
    <x v="466"/>
    <x v="0"/>
    <x v="712"/>
    <x v="0"/>
    <x v="721"/>
    <x v="720"/>
    <x v="1"/>
    <x v="729"/>
    <x v="635"/>
    <x v="0"/>
    <x v="732"/>
    <x v="0"/>
    <x v="0"/>
    <x v="0"/>
    <x v="0"/>
    <x v="0"/>
    <x v="2"/>
    <x v="0"/>
    <x v="0"/>
    <x v="733"/>
    <x v="36"/>
    <x v="18"/>
    <x v="0"/>
    <x v="0"/>
    <x v="0"/>
    <x v="0"/>
    <x v="357"/>
    <x v="0"/>
    <x v="0"/>
    <x v="378"/>
    <x v="0"/>
    <x v="0"/>
    <x v="0"/>
    <x v="0"/>
    <x v="0"/>
    <x v="148"/>
    <x v="0"/>
    <x v="0"/>
    <x v="0"/>
    <x v="2"/>
    <x v="0"/>
    <x v="0"/>
    <x v="0"/>
    <x v="0"/>
  </r>
  <r>
    <x v="734"/>
    <x v="19"/>
    <x v="6"/>
    <x v="1"/>
    <x v="0"/>
    <x v="0"/>
    <x v="704"/>
    <x v="1"/>
    <x v="0"/>
    <x v="635"/>
    <x v="0"/>
    <x v="1"/>
    <x v="189"/>
    <x v="16"/>
    <x v="0"/>
    <x v="0"/>
    <x v="734"/>
    <x v="42"/>
    <x v="67"/>
    <x v="723"/>
    <x v="2"/>
    <x v="467"/>
    <x v="0"/>
    <x v="713"/>
    <x v="0"/>
    <x v="722"/>
    <x v="721"/>
    <x v="1"/>
    <x v="730"/>
    <x v="636"/>
    <x v="0"/>
    <x v="733"/>
    <x v="0"/>
    <x v="0"/>
    <x v="0"/>
    <x v="0"/>
    <x v="0"/>
    <x v="1"/>
    <x v="0"/>
    <x v="0"/>
    <x v="734"/>
    <x v="32"/>
    <x v="9"/>
    <x v="0"/>
    <x v="0"/>
    <x v="0"/>
    <x v="0"/>
    <x v="357"/>
    <x v="0"/>
    <x v="0"/>
    <x v="378"/>
    <x v="0"/>
    <x v="0"/>
    <x v="0"/>
    <x v="0"/>
    <x v="0"/>
    <x v="613"/>
    <x v="0"/>
    <x v="0"/>
    <x v="0"/>
    <x v="0"/>
    <x v="0"/>
    <x v="0"/>
    <x v="0"/>
    <x v="0"/>
  </r>
  <r>
    <x v="735"/>
    <x v="19"/>
    <x v="6"/>
    <x v="1"/>
    <x v="0"/>
    <x v="0"/>
    <x v="705"/>
    <x v="1"/>
    <x v="0"/>
    <x v="636"/>
    <x v="1"/>
    <x v="1"/>
    <x v="6"/>
    <x v="16"/>
    <x v="0"/>
    <x v="0"/>
    <x v="735"/>
    <x v="44"/>
    <x v="32"/>
    <x v="724"/>
    <x v="1"/>
    <x v="181"/>
    <x v="0"/>
    <x v="714"/>
    <x v="0"/>
    <x v="723"/>
    <x v="722"/>
    <x v="1"/>
    <x v="731"/>
    <x v="637"/>
    <x v="0"/>
    <x v="734"/>
    <x v="0"/>
    <x v="0"/>
    <x v="0"/>
    <x v="0"/>
    <x v="0"/>
    <x v="0"/>
    <x v="0"/>
    <x v="0"/>
    <x v="735"/>
    <x v="38"/>
    <x v="10"/>
    <x v="0"/>
    <x v="0"/>
    <x v="0"/>
    <x v="0"/>
    <x v="358"/>
    <x v="0"/>
    <x v="0"/>
    <x v="379"/>
    <x v="0"/>
    <x v="0"/>
    <x v="0"/>
    <x v="0"/>
    <x v="0"/>
    <x v="137"/>
    <x v="0"/>
    <x v="0"/>
    <x v="0"/>
    <x v="0"/>
    <x v="0"/>
    <x v="0"/>
    <x v="0"/>
    <x v="0"/>
  </r>
  <r>
    <x v="736"/>
    <x v="19"/>
    <x v="6"/>
    <x v="1"/>
    <x v="0"/>
    <x v="0"/>
    <x v="617"/>
    <x v="1"/>
    <x v="0"/>
    <x v="637"/>
    <x v="1"/>
    <x v="0"/>
    <x v="61"/>
    <x v="15"/>
    <x v="2"/>
    <x v="2"/>
    <x v="736"/>
    <x v="191"/>
    <x v="15"/>
    <x v="725"/>
    <x v="2"/>
    <x v="17"/>
    <x v="0"/>
    <x v="715"/>
    <x v="0"/>
    <x v="724"/>
    <x v="723"/>
    <x v="1"/>
    <x v="732"/>
    <x v="638"/>
    <x v="0"/>
    <x v="735"/>
    <x v="0"/>
    <x v="0"/>
    <x v="0"/>
    <x v="0"/>
    <x v="0"/>
    <x v="0"/>
    <x v="0"/>
    <x v="0"/>
    <x v="736"/>
    <x v="30"/>
    <x v="14"/>
    <x v="0"/>
    <x v="0"/>
    <x v="0"/>
    <x v="0"/>
    <x v="359"/>
    <x v="0"/>
    <x v="0"/>
    <x v="380"/>
    <x v="0"/>
    <x v="0"/>
    <x v="0"/>
    <x v="0"/>
    <x v="0"/>
    <x v="614"/>
    <x v="0"/>
    <x v="0"/>
    <x v="0"/>
    <x v="5"/>
    <x v="0"/>
    <x v="0"/>
    <x v="0"/>
    <x v="0"/>
  </r>
  <r>
    <x v="737"/>
    <x v="19"/>
    <x v="6"/>
    <x v="1"/>
    <x v="0"/>
    <x v="0"/>
    <x v="706"/>
    <x v="1"/>
    <x v="1"/>
    <x v="638"/>
    <x v="0"/>
    <x v="1"/>
    <x v="69"/>
    <x v="15"/>
    <x v="2"/>
    <x v="2"/>
    <x v="737"/>
    <x v="57"/>
    <x v="199"/>
    <x v="726"/>
    <x v="2"/>
    <x v="0"/>
    <x v="0"/>
    <x v="716"/>
    <x v="0"/>
    <x v="725"/>
    <x v="724"/>
    <x v="1"/>
    <x v="733"/>
    <x v="639"/>
    <x v="0"/>
    <x v="736"/>
    <x v="0"/>
    <x v="0"/>
    <x v="0"/>
    <x v="0"/>
    <x v="0"/>
    <x v="0"/>
    <x v="0"/>
    <x v="0"/>
    <x v="737"/>
    <x v="26"/>
    <x v="12"/>
    <x v="0"/>
    <x v="0"/>
    <x v="0"/>
    <x v="0"/>
    <x v="360"/>
    <x v="0"/>
    <x v="1"/>
    <x v="381"/>
    <x v="0"/>
    <x v="0"/>
    <x v="0"/>
    <x v="0"/>
    <x v="0"/>
    <x v="615"/>
    <x v="0"/>
    <x v="0"/>
    <x v="0"/>
    <x v="5"/>
    <x v="0"/>
    <x v="0"/>
    <x v="0"/>
    <x v="0"/>
  </r>
  <r>
    <x v="738"/>
    <x v="19"/>
    <x v="6"/>
    <x v="1"/>
    <x v="0"/>
    <x v="0"/>
    <x v="707"/>
    <x v="1"/>
    <x v="0"/>
    <x v="639"/>
    <x v="1"/>
    <x v="1"/>
    <x v="65"/>
    <x v="15"/>
    <x v="2"/>
    <x v="2"/>
    <x v="738"/>
    <x v="47"/>
    <x v="139"/>
    <x v="727"/>
    <x v="2"/>
    <x v="468"/>
    <x v="0"/>
    <x v="717"/>
    <x v="0"/>
    <x v="726"/>
    <x v="725"/>
    <x v="1"/>
    <x v="734"/>
    <x v="640"/>
    <x v="0"/>
    <x v="737"/>
    <x v="0"/>
    <x v="0"/>
    <x v="0"/>
    <x v="0"/>
    <x v="0"/>
    <x v="0"/>
    <x v="0"/>
    <x v="0"/>
    <x v="738"/>
    <x v="37"/>
    <x v="13"/>
    <x v="0"/>
    <x v="0"/>
    <x v="0"/>
    <x v="0"/>
    <x v="81"/>
    <x v="0"/>
    <x v="0"/>
    <x v="81"/>
    <x v="0"/>
    <x v="0"/>
    <x v="0"/>
    <x v="0"/>
    <x v="0"/>
    <x v="616"/>
    <x v="0"/>
    <x v="0"/>
    <x v="0"/>
    <x v="5"/>
    <x v="0"/>
    <x v="0"/>
    <x v="0"/>
    <x v="0"/>
  </r>
  <r>
    <x v="739"/>
    <x v="19"/>
    <x v="6"/>
    <x v="1"/>
    <x v="0"/>
    <x v="0"/>
    <x v="708"/>
    <x v="1"/>
    <x v="0"/>
    <x v="640"/>
    <x v="0"/>
    <x v="1"/>
    <x v="11"/>
    <x v="15"/>
    <x v="2"/>
    <x v="2"/>
    <x v="739"/>
    <x v="9"/>
    <x v="13"/>
    <x v="728"/>
    <x v="2"/>
    <x v="54"/>
    <x v="0"/>
    <x v="718"/>
    <x v="0"/>
    <x v="727"/>
    <x v="726"/>
    <x v="1"/>
    <x v="735"/>
    <x v="641"/>
    <x v="0"/>
    <x v="738"/>
    <x v="0"/>
    <x v="0"/>
    <x v="0"/>
    <x v="0"/>
    <x v="0"/>
    <x v="3"/>
    <x v="0"/>
    <x v="0"/>
    <x v="739"/>
    <x v="30"/>
    <x v="11"/>
    <x v="0"/>
    <x v="0"/>
    <x v="0"/>
    <x v="0"/>
    <x v="361"/>
    <x v="0"/>
    <x v="0"/>
    <x v="382"/>
    <x v="0"/>
    <x v="0"/>
    <x v="0"/>
    <x v="0"/>
    <x v="0"/>
    <x v="617"/>
    <x v="0"/>
    <x v="0"/>
    <x v="0"/>
    <x v="0"/>
    <x v="0"/>
    <x v="0"/>
    <x v="0"/>
    <x v="0"/>
  </r>
  <r>
    <x v="740"/>
    <x v="19"/>
    <x v="6"/>
    <x v="1"/>
    <x v="0"/>
    <x v="0"/>
    <x v="709"/>
    <x v="1"/>
    <x v="0"/>
    <x v="641"/>
    <x v="1"/>
    <x v="0"/>
    <x v="61"/>
    <x v="15"/>
    <x v="2"/>
    <x v="2"/>
    <x v="740"/>
    <x v="67"/>
    <x v="200"/>
    <x v="729"/>
    <x v="2"/>
    <x v="469"/>
    <x v="1"/>
    <x v="719"/>
    <x v="0"/>
    <x v="728"/>
    <x v="727"/>
    <x v="1"/>
    <x v="736"/>
    <x v="642"/>
    <x v="0"/>
    <x v="739"/>
    <x v="0"/>
    <x v="0"/>
    <x v="0"/>
    <x v="0"/>
    <x v="0"/>
    <x v="2"/>
    <x v="0"/>
    <x v="0"/>
    <x v="740"/>
    <x v="30"/>
    <x v="25"/>
    <x v="0"/>
    <x v="0"/>
    <x v="0"/>
    <x v="0"/>
    <x v="361"/>
    <x v="0"/>
    <x v="0"/>
    <x v="382"/>
    <x v="0"/>
    <x v="0"/>
    <x v="0"/>
    <x v="0"/>
    <x v="0"/>
    <x v="618"/>
    <x v="0"/>
    <x v="0"/>
    <x v="0"/>
    <x v="5"/>
    <x v="0"/>
    <x v="0"/>
    <x v="0"/>
    <x v="0"/>
  </r>
  <r>
    <x v="741"/>
    <x v="19"/>
    <x v="6"/>
    <x v="1"/>
    <x v="0"/>
    <x v="0"/>
    <x v="710"/>
    <x v="1"/>
    <x v="0"/>
    <x v="40"/>
    <x v="1"/>
    <x v="0"/>
    <x v="62"/>
    <x v="15"/>
    <x v="2"/>
    <x v="2"/>
    <x v="741"/>
    <x v="48"/>
    <x v="17"/>
    <x v="730"/>
    <x v="2"/>
    <x v="437"/>
    <x v="0"/>
    <x v="720"/>
    <x v="0"/>
    <x v="729"/>
    <x v="728"/>
    <x v="1"/>
    <x v="737"/>
    <x v="643"/>
    <x v="0"/>
    <x v="740"/>
    <x v="0"/>
    <x v="0"/>
    <x v="0"/>
    <x v="0"/>
    <x v="0"/>
    <x v="1"/>
    <x v="0"/>
    <x v="0"/>
    <x v="741"/>
    <x v="32"/>
    <x v="25"/>
    <x v="0"/>
    <x v="0"/>
    <x v="0"/>
    <x v="0"/>
    <x v="361"/>
    <x v="0"/>
    <x v="0"/>
    <x v="382"/>
    <x v="0"/>
    <x v="0"/>
    <x v="0"/>
    <x v="0"/>
    <x v="0"/>
    <x v="619"/>
    <x v="0"/>
    <x v="0"/>
    <x v="0"/>
    <x v="5"/>
    <x v="0"/>
    <x v="0"/>
    <x v="0"/>
    <x v="0"/>
  </r>
  <r>
    <x v="742"/>
    <x v="19"/>
    <x v="6"/>
    <x v="1"/>
    <x v="0"/>
    <x v="0"/>
    <x v="711"/>
    <x v="1"/>
    <x v="0"/>
    <x v="642"/>
    <x v="1"/>
    <x v="1"/>
    <x v="162"/>
    <x v="15"/>
    <x v="0"/>
    <x v="2"/>
    <x v="742"/>
    <x v="48"/>
    <x v="57"/>
    <x v="731"/>
    <x v="2"/>
    <x v="23"/>
    <x v="0"/>
    <x v="721"/>
    <x v="0"/>
    <x v="730"/>
    <x v="729"/>
    <x v="1"/>
    <x v="738"/>
    <x v="644"/>
    <x v="0"/>
    <x v="741"/>
    <x v="0"/>
    <x v="0"/>
    <x v="0"/>
    <x v="0"/>
    <x v="0"/>
    <x v="1"/>
    <x v="0"/>
    <x v="0"/>
    <x v="742"/>
    <x v="32"/>
    <x v="27"/>
    <x v="0"/>
    <x v="0"/>
    <x v="0"/>
    <x v="0"/>
    <x v="361"/>
    <x v="0"/>
    <x v="0"/>
    <x v="382"/>
    <x v="0"/>
    <x v="0"/>
    <x v="0"/>
    <x v="0"/>
    <x v="0"/>
    <x v="620"/>
    <x v="0"/>
    <x v="0"/>
    <x v="0"/>
    <x v="7"/>
    <x v="0"/>
    <x v="0"/>
    <x v="0"/>
    <x v="0"/>
  </r>
  <r>
    <x v="743"/>
    <x v="19"/>
    <x v="6"/>
    <x v="1"/>
    <x v="0"/>
    <x v="0"/>
    <x v="712"/>
    <x v="0"/>
    <x v="0"/>
    <x v="643"/>
    <x v="0"/>
    <x v="1"/>
    <x v="144"/>
    <x v="16"/>
    <x v="0"/>
    <x v="0"/>
    <x v="743"/>
    <x v="53"/>
    <x v="17"/>
    <x v="732"/>
    <x v="2"/>
    <x v="470"/>
    <x v="1"/>
    <x v="722"/>
    <x v="0"/>
    <x v="731"/>
    <x v="730"/>
    <x v="1"/>
    <x v="739"/>
    <x v="645"/>
    <x v="0"/>
    <x v="742"/>
    <x v="0"/>
    <x v="0"/>
    <x v="0"/>
    <x v="0"/>
    <x v="0"/>
    <x v="3"/>
    <x v="0"/>
    <x v="0"/>
    <x v="743"/>
    <x v="23"/>
    <x v="28"/>
    <x v="0"/>
    <x v="0"/>
    <x v="0"/>
    <x v="0"/>
    <x v="362"/>
    <x v="0"/>
    <x v="0"/>
    <x v="383"/>
    <x v="0"/>
    <x v="0"/>
    <x v="0"/>
    <x v="0"/>
    <x v="0"/>
    <x v="621"/>
    <x v="0"/>
    <x v="0"/>
    <x v="0"/>
    <x v="0"/>
    <x v="0"/>
    <x v="0"/>
    <x v="0"/>
    <x v="0"/>
  </r>
  <r>
    <x v="744"/>
    <x v="19"/>
    <x v="6"/>
    <x v="1"/>
    <x v="0"/>
    <x v="0"/>
    <x v="713"/>
    <x v="1"/>
    <x v="0"/>
    <x v="644"/>
    <x v="0"/>
    <x v="0"/>
    <x v="186"/>
    <x v="15"/>
    <x v="0"/>
    <x v="2"/>
    <x v="744"/>
    <x v="48"/>
    <x v="14"/>
    <x v="733"/>
    <x v="2"/>
    <x v="110"/>
    <x v="1"/>
    <x v="723"/>
    <x v="0"/>
    <x v="732"/>
    <x v="731"/>
    <x v="1"/>
    <x v="740"/>
    <x v="646"/>
    <x v="0"/>
    <x v="743"/>
    <x v="0"/>
    <x v="0"/>
    <x v="0"/>
    <x v="0"/>
    <x v="0"/>
    <x v="0"/>
    <x v="0"/>
    <x v="0"/>
    <x v="744"/>
    <x v="38"/>
    <x v="7"/>
    <x v="0"/>
    <x v="0"/>
    <x v="0"/>
    <x v="0"/>
    <x v="363"/>
    <x v="0"/>
    <x v="0"/>
    <x v="384"/>
    <x v="0"/>
    <x v="0"/>
    <x v="0"/>
    <x v="0"/>
    <x v="0"/>
    <x v="126"/>
    <x v="0"/>
    <x v="0"/>
    <x v="0"/>
    <x v="4"/>
    <x v="0"/>
    <x v="0"/>
    <x v="0"/>
    <x v="0"/>
  </r>
  <r>
    <x v="745"/>
    <x v="19"/>
    <x v="6"/>
    <x v="1"/>
    <x v="0"/>
    <x v="0"/>
    <x v="714"/>
    <x v="1"/>
    <x v="1"/>
    <x v="645"/>
    <x v="0"/>
    <x v="0"/>
    <x v="72"/>
    <x v="15"/>
    <x v="2"/>
    <x v="2"/>
    <x v="745"/>
    <x v="48"/>
    <x v="36"/>
    <x v="734"/>
    <x v="2"/>
    <x v="471"/>
    <x v="1"/>
    <x v="724"/>
    <x v="0"/>
    <x v="733"/>
    <x v="732"/>
    <x v="1"/>
    <x v="741"/>
    <x v="647"/>
    <x v="0"/>
    <x v="744"/>
    <x v="0"/>
    <x v="0"/>
    <x v="0"/>
    <x v="0"/>
    <x v="0"/>
    <x v="0"/>
    <x v="0"/>
    <x v="0"/>
    <x v="745"/>
    <x v="25"/>
    <x v="22"/>
    <x v="0"/>
    <x v="0"/>
    <x v="0"/>
    <x v="0"/>
    <x v="364"/>
    <x v="0"/>
    <x v="1"/>
    <x v="385"/>
    <x v="0"/>
    <x v="0"/>
    <x v="0"/>
    <x v="0"/>
    <x v="0"/>
    <x v="622"/>
    <x v="0"/>
    <x v="0"/>
    <x v="0"/>
    <x v="1"/>
    <x v="0"/>
    <x v="0"/>
    <x v="0"/>
    <x v="0"/>
  </r>
  <r>
    <x v="746"/>
    <x v="19"/>
    <x v="6"/>
    <x v="1"/>
    <x v="0"/>
    <x v="0"/>
    <x v="715"/>
    <x v="1"/>
    <x v="0"/>
    <x v="367"/>
    <x v="1"/>
    <x v="1"/>
    <x v="58"/>
    <x v="15"/>
    <x v="2"/>
    <x v="2"/>
    <x v="746"/>
    <x v="51"/>
    <x v="13"/>
    <x v="735"/>
    <x v="2"/>
    <x v="472"/>
    <x v="0"/>
    <x v="725"/>
    <x v="0"/>
    <x v="734"/>
    <x v="733"/>
    <x v="1"/>
    <x v="742"/>
    <x v="648"/>
    <x v="0"/>
    <x v="745"/>
    <x v="0"/>
    <x v="0"/>
    <x v="0"/>
    <x v="0"/>
    <x v="0"/>
    <x v="1"/>
    <x v="0"/>
    <x v="0"/>
    <x v="746"/>
    <x v="31"/>
    <x v="4"/>
    <x v="0"/>
    <x v="0"/>
    <x v="0"/>
    <x v="0"/>
    <x v="365"/>
    <x v="0"/>
    <x v="0"/>
    <x v="386"/>
    <x v="0"/>
    <x v="0"/>
    <x v="0"/>
    <x v="0"/>
    <x v="0"/>
    <x v="148"/>
    <x v="0"/>
    <x v="0"/>
    <x v="0"/>
    <x v="5"/>
    <x v="0"/>
    <x v="0"/>
    <x v="0"/>
    <x v="0"/>
  </r>
  <r>
    <x v="747"/>
    <x v="19"/>
    <x v="6"/>
    <x v="1"/>
    <x v="0"/>
    <x v="0"/>
    <x v="716"/>
    <x v="1"/>
    <x v="0"/>
    <x v="646"/>
    <x v="0"/>
    <x v="1"/>
    <x v="8"/>
    <x v="15"/>
    <x v="2"/>
    <x v="2"/>
    <x v="747"/>
    <x v="48"/>
    <x v="50"/>
    <x v="736"/>
    <x v="2"/>
    <x v="473"/>
    <x v="0"/>
    <x v="726"/>
    <x v="0"/>
    <x v="735"/>
    <x v="734"/>
    <x v="1"/>
    <x v="743"/>
    <x v="649"/>
    <x v="0"/>
    <x v="746"/>
    <x v="0"/>
    <x v="0"/>
    <x v="0"/>
    <x v="0"/>
    <x v="0"/>
    <x v="0"/>
    <x v="0"/>
    <x v="0"/>
    <x v="747"/>
    <x v="35"/>
    <x v="28"/>
    <x v="0"/>
    <x v="0"/>
    <x v="0"/>
    <x v="0"/>
    <x v="366"/>
    <x v="0"/>
    <x v="0"/>
    <x v="387"/>
    <x v="0"/>
    <x v="0"/>
    <x v="0"/>
    <x v="0"/>
    <x v="0"/>
    <x v="126"/>
    <x v="0"/>
    <x v="0"/>
    <x v="0"/>
    <x v="1"/>
    <x v="0"/>
    <x v="0"/>
    <x v="0"/>
    <x v="0"/>
  </r>
  <r>
    <x v="748"/>
    <x v="19"/>
    <x v="6"/>
    <x v="1"/>
    <x v="0"/>
    <x v="0"/>
    <x v="717"/>
    <x v="1"/>
    <x v="0"/>
    <x v="647"/>
    <x v="1"/>
    <x v="1"/>
    <x v="69"/>
    <x v="15"/>
    <x v="2"/>
    <x v="2"/>
    <x v="748"/>
    <x v="47"/>
    <x v="14"/>
    <x v="737"/>
    <x v="2"/>
    <x v="474"/>
    <x v="1"/>
    <x v="727"/>
    <x v="44"/>
    <x v="736"/>
    <x v="735"/>
    <x v="1"/>
    <x v="744"/>
    <x v="650"/>
    <x v="0"/>
    <x v="747"/>
    <x v="0"/>
    <x v="0"/>
    <x v="0"/>
    <x v="0"/>
    <x v="0"/>
    <x v="2"/>
    <x v="0"/>
    <x v="0"/>
    <x v="748"/>
    <x v="32"/>
    <x v="19"/>
    <x v="0"/>
    <x v="0"/>
    <x v="0"/>
    <x v="0"/>
    <x v="367"/>
    <x v="0"/>
    <x v="0"/>
    <x v="388"/>
    <x v="0"/>
    <x v="0"/>
    <x v="0"/>
    <x v="0"/>
    <x v="0"/>
    <x v="623"/>
    <x v="0"/>
    <x v="0"/>
    <x v="0"/>
    <x v="5"/>
    <x v="0"/>
    <x v="0"/>
    <x v="0"/>
    <x v="0"/>
  </r>
  <r>
    <x v="749"/>
    <x v="19"/>
    <x v="6"/>
    <x v="1"/>
    <x v="0"/>
    <x v="0"/>
    <x v="718"/>
    <x v="1"/>
    <x v="0"/>
    <x v="648"/>
    <x v="0"/>
    <x v="1"/>
    <x v="31"/>
    <x v="16"/>
    <x v="2"/>
    <x v="2"/>
    <x v="749"/>
    <x v="192"/>
    <x v="201"/>
    <x v="738"/>
    <x v="2"/>
    <x v="190"/>
    <x v="0"/>
    <x v="728"/>
    <x v="0"/>
    <x v="737"/>
    <x v="736"/>
    <x v="1"/>
    <x v="745"/>
    <x v="651"/>
    <x v="0"/>
    <x v="748"/>
    <x v="0"/>
    <x v="0"/>
    <x v="0"/>
    <x v="0"/>
    <x v="0"/>
    <x v="0"/>
    <x v="0"/>
    <x v="0"/>
    <x v="749"/>
    <x v="35"/>
    <x v="18"/>
    <x v="0"/>
    <x v="0"/>
    <x v="0"/>
    <x v="0"/>
    <x v="226"/>
    <x v="0"/>
    <x v="0"/>
    <x v="230"/>
    <x v="0"/>
    <x v="0"/>
    <x v="0"/>
    <x v="0"/>
    <x v="0"/>
    <x v="624"/>
    <x v="0"/>
    <x v="0"/>
    <x v="0"/>
    <x v="0"/>
    <x v="0"/>
    <x v="0"/>
    <x v="0"/>
    <x v="0"/>
  </r>
  <r>
    <x v="750"/>
    <x v="19"/>
    <x v="6"/>
    <x v="1"/>
    <x v="0"/>
    <x v="0"/>
    <x v="719"/>
    <x v="0"/>
    <x v="0"/>
    <x v="649"/>
    <x v="0"/>
    <x v="1"/>
    <x v="54"/>
    <x v="15"/>
    <x v="2"/>
    <x v="2"/>
    <x v="750"/>
    <x v="41"/>
    <x v="120"/>
    <x v="739"/>
    <x v="2"/>
    <x v="9"/>
    <x v="0"/>
    <x v="729"/>
    <x v="0"/>
    <x v="738"/>
    <x v="737"/>
    <x v="1"/>
    <x v="746"/>
    <x v="652"/>
    <x v="0"/>
    <x v="749"/>
    <x v="0"/>
    <x v="0"/>
    <x v="0"/>
    <x v="0"/>
    <x v="0"/>
    <x v="2"/>
    <x v="0"/>
    <x v="0"/>
    <x v="750"/>
    <x v="34"/>
    <x v="6"/>
    <x v="0"/>
    <x v="0"/>
    <x v="0"/>
    <x v="0"/>
    <x v="368"/>
    <x v="0"/>
    <x v="0"/>
    <x v="389"/>
    <x v="0"/>
    <x v="0"/>
    <x v="0"/>
    <x v="0"/>
    <x v="0"/>
    <x v="625"/>
    <x v="0"/>
    <x v="0"/>
    <x v="0"/>
    <x v="5"/>
    <x v="0"/>
    <x v="0"/>
    <x v="0"/>
    <x v="0"/>
  </r>
  <r>
    <x v="751"/>
    <x v="19"/>
    <x v="6"/>
    <x v="1"/>
    <x v="0"/>
    <x v="0"/>
    <x v="720"/>
    <x v="0"/>
    <x v="0"/>
    <x v="650"/>
    <x v="0"/>
    <x v="1"/>
    <x v="61"/>
    <x v="15"/>
    <x v="2"/>
    <x v="2"/>
    <x v="751"/>
    <x v="47"/>
    <x v="54"/>
    <x v="740"/>
    <x v="2"/>
    <x v="475"/>
    <x v="1"/>
    <x v="730"/>
    <x v="45"/>
    <x v="739"/>
    <x v="738"/>
    <x v="1"/>
    <x v="747"/>
    <x v="653"/>
    <x v="0"/>
    <x v="750"/>
    <x v="0"/>
    <x v="0"/>
    <x v="0"/>
    <x v="0"/>
    <x v="0"/>
    <x v="2"/>
    <x v="0"/>
    <x v="0"/>
    <x v="751"/>
    <x v="29"/>
    <x v="22"/>
    <x v="0"/>
    <x v="0"/>
    <x v="0"/>
    <x v="0"/>
    <x v="83"/>
    <x v="0"/>
    <x v="0"/>
    <x v="83"/>
    <x v="0"/>
    <x v="0"/>
    <x v="0"/>
    <x v="0"/>
    <x v="0"/>
    <x v="626"/>
    <x v="0"/>
    <x v="0"/>
    <x v="0"/>
    <x v="5"/>
    <x v="0"/>
    <x v="0"/>
    <x v="0"/>
    <x v="0"/>
  </r>
  <r>
    <x v="752"/>
    <x v="19"/>
    <x v="6"/>
    <x v="1"/>
    <x v="0"/>
    <x v="0"/>
    <x v="721"/>
    <x v="1"/>
    <x v="0"/>
    <x v="651"/>
    <x v="3"/>
    <x v="0"/>
    <x v="6"/>
    <x v="15"/>
    <x v="2"/>
    <x v="2"/>
    <x v="752"/>
    <x v="48"/>
    <x v="202"/>
    <x v="741"/>
    <x v="2"/>
    <x v="84"/>
    <x v="0"/>
    <x v="731"/>
    <x v="0"/>
    <x v="740"/>
    <x v="739"/>
    <x v="1"/>
    <x v="748"/>
    <x v="654"/>
    <x v="0"/>
    <x v="751"/>
    <x v="0"/>
    <x v="0"/>
    <x v="0"/>
    <x v="0"/>
    <x v="0"/>
    <x v="0"/>
    <x v="0"/>
    <x v="0"/>
    <x v="752"/>
    <x v="33"/>
    <x v="20"/>
    <x v="0"/>
    <x v="0"/>
    <x v="0"/>
    <x v="0"/>
    <x v="83"/>
    <x v="0"/>
    <x v="0"/>
    <x v="83"/>
    <x v="0"/>
    <x v="0"/>
    <x v="0"/>
    <x v="0"/>
    <x v="0"/>
    <x v="175"/>
    <x v="0"/>
    <x v="0"/>
    <x v="0"/>
    <x v="0"/>
    <x v="0"/>
    <x v="0"/>
    <x v="0"/>
    <x v="0"/>
  </r>
  <r>
    <x v="753"/>
    <x v="19"/>
    <x v="6"/>
    <x v="1"/>
    <x v="0"/>
    <x v="0"/>
    <x v="722"/>
    <x v="0"/>
    <x v="0"/>
    <x v="652"/>
    <x v="1"/>
    <x v="1"/>
    <x v="190"/>
    <x v="15"/>
    <x v="0"/>
    <x v="2"/>
    <x v="753"/>
    <x v="48"/>
    <x v="83"/>
    <x v="742"/>
    <x v="2"/>
    <x v="476"/>
    <x v="0"/>
    <x v="732"/>
    <x v="0"/>
    <x v="741"/>
    <x v="740"/>
    <x v="1"/>
    <x v="749"/>
    <x v="655"/>
    <x v="0"/>
    <x v="752"/>
    <x v="0"/>
    <x v="0"/>
    <x v="0"/>
    <x v="0"/>
    <x v="0"/>
    <x v="0"/>
    <x v="0"/>
    <x v="0"/>
    <x v="753"/>
    <x v="33"/>
    <x v="17"/>
    <x v="0"/>
    <x v="0"/>
    <x v="0"/>
    <x v="0"/>
    <x v="83"/>
    <x v="0"/>
    <x v="0"/>
    <x v="83"/>
    <x v="0"/>
    <x v="0"/>
    <x v="0"/>
    <x v="0"/>
    <x v="0"/>
    <x v="627"/>
    <x v="0"/>
    <x v="0"/>
    <x v="0"/>
    <x v="0"/>
    <x v="0"/>
    <x v="0"/>
    <x v="0"/>
    <x v="0"/>
  </r>
  <r>
    <x v="754"/>
    <x v="19"/>
    <x v="6"/>
    <x v="1"/>
    <x v="0"/>
    <x v="0"/>
    <x v="723"/>
    <x v="0"/>
    <x v="0"/>
    <x v="653"/>
    <x v="0"/>
    <x v="2"/>
    <x v="57"/>
    <x v="16"/>
    <x v="2"/>
    <x v="2"/>
    <x v="754"/>
    <x v="184"/>
    <x v="176"/>
    <x v="743"/>
    <x v="1"/>
    <x v="477"/>
    <x v="0"/>
    <x v="733"/>
    <x v="0"/>
    <x v="742"/>
    <x v="741"/>
    <x v="1"/>
    <x v="750"/>
    <x v="656"/>
    <x v="0"/>
    <x v="753"/>
    <x v="0"/>
    <x v="0"/>
    <x v="0"/>
    <x v="0"/>
    <x v="0"/>
    <x v="1"/>
    <x v="0"/>
    <x v="0"/>
    <x v="754"/>
    <x v="23"/>
    <x v="2"/>
    <x v="0"/>
    <x v="0"/>
    <x v="0"/>
    <x v="0"/>
    <x v="83"/>
    <x v="0"/>
    <x v="0"/>
    <x v="83"/>
    <x v="0"/>
    <x v="0"/>
    <x v="0"/>
    <x v="0"/>
    <x v="0"/>
    <x v="628"/>
    <x v="0"/>
    <x v="0"/>
    <x v="0"/>
    <x v="5"/>
    <x v="0"/>
    <x v="0"/>
    <x v="0"/>
    <x v="0"/>
  </r>
  <r>
    <x v="755"/>
    <x v="19"/>
    <x v="6"/>
    <x v="1"/>
    <x v="0"/>
    <x v="0"/>
    <x v="724"/>
    <x v="0"/>
    <x v="0"/>
    <x v="654"/>
    <x v="1"/>
    <x v="0"/>
    <x v="57"/>
    <x v="15"/>
    <x v="2"/>
    <x v="2"/>
    <x v="755"/>
    <x v="48"/>
    <x v="89"/>
    <x v="744"/>
    <x v="2"/>
    <x v="278"/>
    <x v="1"/>
    <x v="734"/>
    <x v="0"/>
    <x v="743"/>
    <x v="742"/>
    <x v="1"/>
    <x v="751"/>
    <x v="657"/>
    <x v="0"/>
    <x v="754"/>
    <x v="0"/>
    <x v="0"/>
    <x v="0"/>
    <x v="0"/>
    <x v="0"/>
    <x v="0"/>
    <x v="0"/>
    <x v="0"/>
    <x v="755"/>
    <x v="30"/>
    <x v="28"/>
    <x v="0"/>
    <x v="0"/>
    <x v="0"/>
    <x v="0"/>
    <x v="84"/>
    <x v="0"/>
    <x v="0"/>
    <x v="84"/>
    <x v="0"/>
    <x v="0"/>
    <x v="0"/>
    <x v="0"/>
    <x v="0"/>
    <x v="629"/>
    <x v="0"/>
    <x v="0"/>
    <x v="0"/>
    <x v="5"/>
    <x v="0"/>
    <x v="0"/>
    <x v="0"/>
    <x v="0"/>
  </r>
  <r>
    <x v="756"/>
    <x v="19"/>
    <x v="6"/>
    <x v="1"/>
    <x v="0"/>
    <x v="0"/>
    <x v="725"/>
    <x v="1"/>
    <x v="0"/>
    <x v="301"/>
    <x v="0"/>
    <x v="0"/>
    <x v="5"/>
    <x v="16"/>
    <x v="0"/>
    <x v="2"/>
    <x v="756"/>
    <x v="48"/>
    <x v="203"/>
    <x v="745"/>
    <x v="2"/>
    <x v="478"/>
    <x v="0"/>
    <x v="735"/>
    <x v="0"/>
    <x v="744"/>
    <x v="743"/>
    <x v="1"/>
    <x v="752"/>
    <x v="658"/>
    <x v="0"/>
    <x v="325"/>
    <x v="0"/>
    <x v="0"/>
    <x v="0"/>
    <x v="0"/>
    <x v="0"/>
    <x v="1"/>
    <x v="0"/>
    <x v="0"/>
    <x v="756"/>
    <x v="31"/>
    <x v="2"/>
    <x v="0"/>
    <x v="0"/>
    <x v="0"/>
    <x v="0"/>
    <x v="369"/>
    <x v="0"/>
    <x v="0"/>
    <x v="390"/>
    <x v="0"/>
    <x v="0"/>
    <x v="0"/>
    <x v="0"/>
    <x v="0"/>
    <x v="148"/>
    <x v="0"/>
    <x v="0"/>
    <x v="0"/>
    <x v="2"/>
    <x v="0"/>
    <x v="0"/>
    <x v="0"/>
    <x v="0"/>
  </r>
  <r>
    <x v="757"/>
    <x v="19"/>
    <x v="6"/>
    <x v="1"/>
    <x v="0"/>
    <x v="0"/>
    <x v="726"/>
    <x v="1"/>
    <x v="0"/>
    <x v="655"/>
    <x v="0"/>
    <x v="0"/>
    <x v="67"/>
    <x v="15"/>
    <x v="0"/>
    <x v="2"/>
    <x v="757"/>
    <x v="61"/>
    <x v="89"/>
    <x v="746"/>
    <x v="2"/>
    <x v="479"/>
    <x v="0"/>
    <x v="736"/>
    <x v="0"/>
    <x v="745"/>
    <x v="744"/>
    <x v="1"/>
    <x v="753"/>
    <x v="659"/>
    <x v="0"/>
    <x v="755"/>
    <x v="0"/>
    <x v="0"/>
    <x v="0"/>
    <x v="0"/>
    <x v="0"/>
    <x v="1"/>
    <x v="0"/>
    <x v="0"/>
    <x v="757"/>
    <x v="31"/>
    <x v="22"/>
    <x v="0"/>
    <x v="0"/>
    <x v="0"/>
    <x v="0"/>
    <x v="369"/>
    <x v="0"/>
    <x v="0"/>
    <x v="390"/>
    <x v="0"/>
    <x v="0"/>
    <x v="0"/>
    <x v="0"/>
    <x v="0"/>
    <x v="630"/>
    <x v="0"/>
    <x v="0"/>
    <x v="0"/>
    <x v="2"/>
    <x v="0"/>
    <x v="0"/>
    <x v="0"/>
    <x v="0"/>
  </r>
  <r>
    <x v="758"/>
    <x v="19"/>
    <x v="6"/>
    <x v="1"/>
    <x v="0"/>
    <x v="0"/>
    <x v="727"/>
    <x v="1"/>
    <x v="0"/>
    <x v="656"/>
    <x v="0"/>
    <x v="1"/>
    <x v="57"/>
    <x v="15"/>
    <x v="2"/>
    <x v="2"/>
    <x v="758"/>
    <x v="53"/>
    <x v="136"/>
    <x v="747"/>
    <x v="2"/>
    <x v="480"/>
    <x v="0"/>
    <x v="737"/>
    <x v="0"/>
    <x v="746"/>
    <x v="745"/>
    <x v="1"/>
    <x v="754"/>
    <x v="660"/>
    <x v="0"/>
    <x v="756"/>
    <x v="0"/>
    <x v="0"/>
    <x v="0"/>
    <x v="0"/>
    <x v="0"/>
    <x v="1"/>
    <x v="0"/>
    <x v="0"/>
    <x v="758"/>
    <x v="33"/>
    <x v="1"/>
    <x v="0"/>
    <x v="0"/>
    <x v="0"/>
    <x v="0"/>
    <x v="370"/>
    <x v="0"/>
    <x v="0"/>
    <x v="391"/>
    <x v="0"/>
    <x v="0"/>
    <x v="0"/>
    <x v="0"/>
    <x v="0"/>
    <x v="631"/>
    <x v="0"/>
    <x v="0"/>
    <x v="0"/>
    <x v="5"/>
    <x v="0"/>
    <x v="0"/>
    <x v="0"/>
    <x v="0"/>
  </r>
  <r>
    <x v="759"/>
    <x v="19"/>
    <x v="6"/>
    <x v="1"/>
    <x v="0"/>
    <x v="0"/>
    <x v="728"/>
    <x v="0"/>
    <x v="1"/>
    <x v="657"/>
    <x v="0"/>
    <x v="1"/>
    <x v="185"/>
    <x v="15"/>
    <x v="2"/>
    <x v="2"/>
    <x v="759"/>
    <x v="42"/>
    <x v="15"/>
    <x v="748"/>
    <x v="2"/>
    <x v="481"/>
    <x v="0"/>
    <x v="738"/>
    <x v="0"/>
    <x v="747"/>
    <x v="746"/>
    <x v="1"/>
    <x v="697"/>
    <x v="661"/>
    <x v="0"/>
    <x v="757"/>
    <x v="0"/>
    <x v="0"/>
    <x v="0"/>
    <x v="0"/>
    <x v="0"/>
    <x v="1"/>
    <x v="0"/>
    <x v="0"/>
    <x v="759"/>
    <x v="30"/>
    <x v="16"/>
    <x v="0"/>
    <x v="0"/>
    <x v="0"/>
    <x v="0"/>
    <x v="371"/>
    <x v="0"/>
    <x v="1"/>
    <x v="392"/>
    <x v="0"/>
    <x v="0"/>
    <x v="0"/>
    <x v="0"/>
    <x v="0"/>
    <x v="591"/>
    <x v="0"/>
    <x v="0"/>
    <x v="0"/>
    <x v="5"/>
    <x v="0"/>
    <x v="0"/>
    <x v="0"/>
    <x v="0"/>
  </r>
  <r>
    <x v="760"/>
    <x v="19"/>
    <x v="6"/>
    <x v="1"/>
    <x v="0"/>
    <x v="0"/>
    <x v="729"/>
    <x v="1"/>
    <x v="0"/>
    <x v="658"/>
    <x v="0"/>
    <x v="1"/>
    <x v="57"/>
    <x v="15"/>
    <x v="2"/>
    <x v="2"/>
    <x v="760"/>
    <x v="48"/>
    <x v="88"/>
    <x v="749"/>
    <x v="2"/>
    <x v="23"/>
    <x v="0"/>
    <x v="739"/>
    <x v="0"/>
    <x v="748"/>
    <x v="747"/>
    <x v="1"/>
    <x v="755"/>
    <x v="662"/>
    <x v="0"/>
    <x v="758"/>
    <x v="0"/>
    <x v="0"/>
    <x v="0"/>
    <x v="0"/>
    <x v="0"/>
    <x v="0"/>
    <x v="0"/>
    <x v="0"/>
    <x v="760"/>
    <x v="23"/>
    <x v="9"/>
    <x v="0"/>
    <x v="0"/>
    <x v="0"/>
    <x v="0"/>
    <x v="86"/>
    <x v="0"/>
    <x v="0"/>
    <x v="86"/>
    <x v="0"/>
    <x v="0"/>
    <x v="0"/>
    <x v="0"/>
    <x v="0"/>
    <x v="632"/>
    <x v="0"/>
    <x v="0"/>
    <x v="0"/>
    <x v="5"/>
    <x v="0"/>
    <x v="0"/>
    <x v="0"/>
    <x v="0"/>
  </r>
  <r>
    <x v="761"/>
    <x v="19"/>
    <x v="6"/>
    <x v="1"/>
    <x v="0"/>
    <x v="0"/>
    <x v="730"/>
    <x v="1"/>
    <x v="0"/>
    <x v="659"/>
    <x v="1"/>
    <x v="1"/>
    <x v="61"/>
    <x v="15"/>
    <x v="2"/>
    <x v="2"/>
    <x v="761"/>
    <x v="193"/>
    <x v="204"/>
    <x v="750"/>
    <x v="2"/>
    <x v="84"/>
    <x v="0"/>
    <x v="740"/>
    <x v="0"/>
    <x v="749"/>
    <x v="748"/>
    <x v="1"/>
    <x v="756"/>
    <x v="663"/>
    <x v="0"/>
    <x v="759"/>
    <x v="0"/>
    <x v="0"/>
    <x v="0"/>
    <x v="0"/>
    <x v="0"/>
    <x v="0"/>
    <x v="0"/>
    <x v="0"/>
    <x v="761"/>
    <x v="30"/>
    <x v="6"/>
    <x v="0"/>
    <x v="0"/>
    <x v="0"/>
    <x v="0"/>
    <x v="372"/>
    <x v="0"/>
    <x v="0"/>
    <x v="393"/>
    <x v="0"/>
    <x v="0"/>
    <x v="0"/>
    <x v="0"/>
    <x v="0"/>
    <x v="160"/>
    <x v="0"/>
    <x v="0"/>
    <x v="0"/>
    <x v="5"/>
    <x v="0"/>
    <x v="0"/>
    <x v="0"/>
    <x v="0"/>
  </r>
  <r>
    <x v="762"/>
    <x v="19"/>
    <x v="6"/>
    <x v="1"/>
    <x v="0"/>
    <x v="0"/>
    <x v="731"/>
    <x v="1"/>
    <x v="0"/>
    <x v="660"/>
    <x v="0"/>
    <x v="0"/>
    <x v="22"/>
    <x v="15"/>
    <x v="2"/>
    <x v="2"/>
    <x v="762"/>
    <x v="48"/>
    <x v="15"/>
    <x v="751"/>
    <x v="2"/>
    <x v="4"/>
    <x v="0"/>
    <x v="741"/>
    <x v="0"/>
    <x v="750"/>
    <x v="749"/>
    <x v="1"/>
    <x v="757"/>
    <x v="664"/>
    <x v="0"/>
    <x v="760"/>
    <x v="0"/>
    <x v="0"/>
    <x v="0"/>
    <x v="0"/>
    <x v="0"/>
    <x v="1"/>
    <x v="0"/>
    <x v="0"/>
    <x v="762"/>
    <x v="34"/>
    <x v="18"/>
    <x v="0"/>
    <x v="0"/>
    <x v="0"/>
    <x v="0"/>
    <x v="372"/>
    <x v="0"/>
    <x v="0"/>
    <x v="393"/>
    <x v="0"/>
    <x v="0"/>
    <x v="0"/>
    <x v="0"/>
    <x v="0"/>
    <x v="340"/>
    <x v="0"/>
    <x v="0"/>
    <x v="0"/>
    <x v="0"/>
    <x v="0"/>
    <x v="0"/>
    <x v="0"/>
    <x v="0"/>
  </r>
  <r>
    <x v="763"/>
    <x v="19"/>
    <x v="6"/>
    <x v="1"/>
    <x v="0"/>
    <x v="0"/>
    <x v="732"/>
    <x v="0"/>
    <x v="0"/>
    <x v="661"/>
    <x v="1"/>
    <x v="0"/>
    <x v="58"/>
    <x v="15"/>
    <x v="2"/>
    <x v="2"/>
    <x v="763"/>
    <x v="47"/>
    <x v="205"/>
    <x v="752"/>
    <x v="2"/>
    <x v="482"/>
    <x v="1"/>
    <x v="742"/>
    <x v="0"/>
    <x v="751"/>
    <x v="750"/>
    <x v="1"/>
    <x v="758"/>
    <x v="665"/>
    <x v="0"/>
    <x v="761"/>
    <x v="0"/>
    <x v="0"/>
    <x v="0"/>
    <x v="0"/>
    <x v="0"/>
    <x v="0"/>
    <x v="0"/>
    <x v="0"/>
    <x v="763"/>
    <x v="24"/>
    <x v="28"/>
    <x v="0"/>
    <x v="0"/>
    <x v="0"/>
    <x v="0"/>
    <x v="373"/>
    <x v="0"/>
    <x v="0"/>
    <x v="394"/>
    <x v="0"/>
    <x v="0"/>
    <x v="0"/>
    <x v="0"/>
    <x v="0"/>
    <x v="633"/>
    <x v="0"/>
    <x v="0"/>
    <x v="0"/>
    <x v="5"/>
    <x v="0"/>
    <x v="0"/>
    <x v="0"/>
    <x v="0"/>
  </r>
  <r>
    <x v="764"/>
    <x v="19"/>
    <x v="6"/>
    <x v="1"/>
    <x v="0"/>
    <x v="0"/>
    <x v="733"/>
    <x v="1"/>
    <x v="0"/>
    <x v="590"/>
    <x v="0"/>
    <x v="1"/>
    <x v="191"/>
    <x v="16"/>
    <x v="0"/>
    <x v="2"/>
    <x v="764"/>
    <x v="47"/>
    <x v="206"/>
    <x v="753"/>
    <x v="1"/>
    <x v="72"/>
    <x v="1"/>
    <x v="310"/>
    <x v="0"/>
    <x v="752"/>
    <x v="751"/>
    <x v="1"/>
    <x v="759"/>
    <x v="666"/>
    <x v="0"/>
    <x v="762"/>
    <x v="0"/>
    <x v="0"/>
    <x v="0"/>
    <x v="0"/>
    <x v="0"/>
    <x v="0"/>
    <x v="0"/>
    <x v="0"/>
    <x v="764"/>
    <x v="33"/>
    <x v="24"/>
    <x v="0"/>
    <x v="0"/>
    <x v="0"/>
    <x v="0"/>
    <x v="374"/>
    <x v="0"/>
    <x v="0"/>
    <x v="395"/>
    <x v="0"/>
    <x v="0"/>
    <x v="0"/>
    <x v="0"/>
    <x v="0"/>
    <x v="634"/>
    <x v="0"/>
    <x v="0"/>
    <x v="0"/>
    <x v="0"/>
    <x v="0"/>
    <x v="0"/>
    <x v="0"/>
    <x v="0"/>
  </r>
  <r>
    <x v="765"/>
    <x v="19"/>
    <x v="6"/>
    <x v="1"/>
    <x v="0"/>
    <x v="0"/>
    <x v="734"/>
    <x v="0"/>
    <x v="0"/>
    <x v="662"/>
    <x v="1"/>
    <x v="1"/>
    <x v="162"/>
    <x v="15"/>
    <x v="0"/>
    <x v="2"/>
    <x v="765"/>
    <x v="47"/>
    <x v="64"/>
    <x v="754"/>
    <x v="0"/>
    <x v="483"/>
    <x v="0"/>
    <x v="743"/>
    <x v="0"/>
    <x v="753"/>
    <x v="752"/>
    <x v="1"/>
    <x v="760"/>
    <x v="667"/>
    <x v="0"/>
    <x v="763"/>
    <x v="0"/>
    <x v="0"/>
    <x v="0"/>
    <x v="0"/>
    <x v="0"/>
    <x v="1"/>
    <x v="0"/>
    <x v="0"/>
    <x v="765"/>
    <x v="29"/>
    <x v="6"/>
    <x v="0"/>
    <x v="0"/>
    <x v="0"/>
    <x v="0"/>
    <x v="375"/>
    <x v="0"/>
    <x v="0"/>
    <x v="396"/>
    <x v="0"/>
    <x v="0"/>
    <x v="0"/>
    <x v="0"/>
    <x v="0"/>
    <x v="635"/>
    <x v="0"/>
    <x v="0"/>
    <x v="0"/>
    <x v="7"/>
    <x v="0"/>
    <x v="0"/>
    <x v="0"/>
    <x v="0"/>
  </r>
  <r>
    <x v="766"/>
    <x v="19"/>
    <x v="6"/>
    <x v="1"/>
    <x v="0"/>
    <x v="0"/>
    <x v="735"/>
    <x v="0"/>
    <x v="0"/>
    <x v="663"/>
    <x v="0"/>
    <x v="1"/>
    <x v="192"/>
    <x v="15"/>
    <x v="2"/>
    <x v="2"/>
    <x v="766"/>
    <x v="57"/>
    <x v="202"/>
    <x v="755"/>
    <x v="0"/>
    <x v="484"/>
    <x v="1"/>
    <x v="744"/>
    <x v="0"/>
    <x v="754"/>
    <x v="753"/>
    <x v="1"/>
    <x v="761"/>
    <x v="668"/>
    <x v="0"/>
    <x v="764"/>
    <x v="0"/>
    <x v="0"/>
    <x v="0"/>
    <x v="0"/>
    <x v="0"/>
    <x v="3"/>
    <x v="0"/>
    <x v="0"/>
    <x v="766"/>
    <x v="32"/>
    <x v="17"/>
    <x v="0"/>
    <x v="0"/>
    <x v="0"/>
    <x v="0"/>
    <x v="375"/>
    <x v="0"/>
    <x v="0"/>
    <x v="396"/>
    <x v="0"/>
    <x v="0"/>
    <x v="0"/>
    <x v="0"/>
    <x v="0"/>
    <x v="636"/>
    <x v="0"/>
    <x v="0"/>
    <x v="0"/>
    <x v="1"/>
    <x v="0"/>
    <x v="0"/>
    <x v="0"/>
    <x v="0"/>
  </r>
  <r>
    <x v="767"/>
    <x v="19"/>
    <x v="6"/>
    <x v="1"/>
    <x v="0"/>
    <x v="0"/>
    <x v="736"/>
    <x v="0"/>
    <x v="0"/>
    <x v="664"/>
    <x v="0"/>
    <x v="1"/>
    <x v="58"/>
    <x v="16"/>
    <x v="2"/>
    <x v="2"/>
    <x v="767"/>
    <x v="42"/>
    <x v="207"/>
    <x v="756"/>
    <x v="0"/>
    <x v="485"/>
    <x v="0"/>
    <x v="745"/>
    <x v="0"/>
    <x v="755"/>
    <x v="754"/>
    <x v="1"/>
    <x v="762"/>
    <x v="669"/>
    <x v="0"/>
    <x v="765"/>
    <x v="0"/>
    <x v="0"/>
    <x v="0"/>
    <x v="0"/>
    <x v="0"/>
    <x v="0"/>
    <x v="0"/>
    <x v="0"/>
    <x v="767"/>
    <x v="37"/>
    <x v="5"/>
    <x v="0"/>
    <x v="0"/>
    <x v="0"/>
    <x v="0"/>
    <x v="21"/>
    <x v="0"/>
    <x v="0"/>
    <x v="21"/>
    <x v="0"/>
    <x v="0"/>
    <x v="0"/>
    <x v="0"/>
    <x v="0"/>
    <x v="637"/>
    <x v="0"/>
    <x v="0"/>
    <x v="0"/>
    <x v="5"/>
    <x v="0"/>
    <x v="0"/>
    <x v="0"/>
    <x v="0"/>
  </r>
  <r>
    <x v="768"/>
    <x v="19"/>
    <x v="6"/>
    <x v="1"/>
    <x v="0"/>
    <x v="0"/>
    <x v="737"/>
    <x v="1"/>
    <x v="0"/>
    <x v="93"/>
    <x v="0"/>
    <x v="1"/>
    <x v="57"/>
    <x v="15"/>
    <x v="2"/>
    <x v="2"/>
    <x v="768"/>
    <x v="48"/>
    <x v="13"/>
    <x v="757"/>
    <x v="2"/>
    <x v="168"/>
    <x v="0"/>
    <x v="746"/>
    <x v="0"/>
    <x v="756"/>
    <x v="395"/>
    <x v="1"/>
    <x v="763"/>
    <x v="670"/>
    <x v="0"/>
    <x v="766"/>
    <x v="0"/>
    <x v="0"/>
    <x v="0"/>
    <x v="0"/>
    <x v="0"/>
    <x v="1"/>
    <x v="0"/>
    <x v="0"/>
    <x v="768"/>
    <x v="34"/>
    <x v="29"/>
    <x v="0"/>
    <x v="0"/>
    <x v="0"/>
    <x v="0"/>
    <x v="21"/>
    <x v="0"/>
    <x v="0"/>
    <x v="21"/>
    <x v="0"/>
    <x v="0"/>
    <x v="0"/>
    <x v="0"/>
    <x v="0"/>
    <x v="148"/>
    <x v="0"/>
    <x v="0"/>
    <x v="0"/>
    <x v="5"/>
    <x v="0"/>
    <x v="0"/>
    <x v="0"/>
    <x v="0"/>
  </r>
  <r>
    <x v="769"/>
    <x v="19"/>
    <x v="6"/>
    <x v="1"/>
    <x v="0"/>
    <x v="0"/>
    <x v="738"/>
    <x v="1"/>
    <x v="0"/>
    <x v="665"/>
    <x v="0"/>
    <x v="0"/>
    <x v="191"/>
    <x v="15"/>
    <x v="2"/>
    <x v="2"/>
    <x v="769"/>
    <x v="48"/>
    <x v="27"/>
    <x v="758"/>
    <x v="2"/>
    <x v="486"/>
    <x v="0"/>
    <x v="747"/>
    <x v="0"/>
    <x v="757"/>
    <x v="755"/>
    <x v="1"/>
    <x v="764"/>
    <x v="671"/>
    <x v="0"/>
    <x v="767"/>
    <x v="0"/>
    <x v="0"/>
    <x v="0"/>
    <x v="0"/>
    <x v="0"/>
    <x v="4"/>
    <x v="0"/>
    <x v="0"/>
    <x v="769"/>
    <x v="22"/>
    <x v="18"/>
    <x v="0"/>
    <x v="0"/>
    <x v="0"/>
    <x v="0"/>
    <x v="21"/>
    <x v="0"/>
    <x v="0"/>
    <x v="21"/>
    <x v="0"/>
    <x v="0"/>
    <x v="0"/>
    <x v="0"/>
    <x v="0"/>
    <x v="62"/>
    <x v="0"/>
    <x v="0"/>
    <x v="0"/>
    <x v="0"/>
    <x v="0"/>
    <x v="0"/>
    <x v="0"/>
    <x v="0"/>
  </r>
  <r>
    <x v="770"/>
    <x v="19"/>
    <x v="6"/>
    <x v="1"/>
    <x v="0"/>
    <x v="0"/>
    <x v="739"/>
    <x v="1"/>
    <x v="0"/>
    <x v="666"/>
    <x v="1"/>
    <x v="1"/>
    <x v="75"/>
    <x v="15"/>
    <x v="0"/>
    <x v="2"/>
    <x v="770"/>
    <x v="48"/>
    <x v="90"/>
    <x v="759"/>
    <x v="2"/>
    <x v="145"/>
    <x v="0"/>
    <x v="748"/>
    <x v="0"/>
    <x v="758"/>
    <x v="756"/>
    <x v="1"/>
    <x v="765"/>
    <x v="672"/>
    <x v="0"/>
    <x v="768"/>
    <x v="0"/>
    <x v="0"/>
    <x v="0"/>
    <x v="0"/>
    <x v="0"/>
    <x v="0"/>
    <x v="0"/>
    <x v="0"/>
    <x v="770"/>
    <x v="27"/>
    <x v="4"/>
    <x v="0"/>
    <x v="0"/>
    <x v="0"/>
    <x v="0"/>
    <x v="45"/>
    <x v="0"/>
    <x v="0"/>
    <x v="45"/>
    <x v="0"/>
    <x v="0"/>
    <x v="0"/>
    <x v="0"/>
    <x v="0"/>
    <x v="638"/>
    <x v="0"/>
    <x v="0"/>
    <x v="0"/>
    <x v="0"/>
    <x v="0"/>
    <x v="0"/>
    <x v="0"/>
    <x v="0"/>
  </r>
  <r>
    <x v="771"/>
    <x v="19"/>
    <x v="6"/>
    <x v="1"/>
    <x v="0"/>
    <x v="0"/>
    <x v="740"/>
    <x v="1"/>
    <x v="0"/>
    <x v="667"/>
    <x v="1"/>
    <x v="1"/>
    <x v="8"/>
    <x v="16"/>
    <x v="0"/>
    <x v="0"/>
    <x v="771"/>
    <x v="46"/>
    <x v="19"/>
    <x v="760"/>
    <x v="1"/>
    <x v="487"/>
    <x v="0"/>
    <x v="749"/>
    <x v="0"/>
    <x v="759"/>
    <x v="757"/>
    <x v="1"/>
    <x v="766"/>
    <x v="673"/>
    <x v="0"/>
    <x v="769"/>
    <x v="0"/>
    <x v="0"/>
    <x v="0"/>
    <x v="0"/>
    <x v="0"/>
    <x v="0"/>
    <x v="0"/>
    <x v="0"/>
    <x v="771"/>
    <x v="31"/>
    <x v="23"/>
    <x v="0"/>
    <x v="0"/>
    <x v="0"/>
    <x v="0"/>
    <x v="371"/>
    <x v="0"/>
    <x v="0"/>
    <x v="397"/>
    <x v="0"/>
    <x v="0"/>
    <x v="0"/>
    <x v="0"/>
    <x v="0"/>
    <x v="639"/>
    <x v="0"/>
    <x v="0"/>
    <x v="0"/>
    <x v="1"/>
    <x v="0"/>
    <x v="0"/>
    <x v="0"/>
    <x v="0"/>
  </r>
  <r>
    <x v="772"/>
    <x v="19"/>
    <x v="6"/>
    <x v="1"/>
    <x v="0"/>
    <x v="0"/>
    <x v="741"/>
    <x v="1"/>
    <x v="0"/>
    <x v="668"/>
    <x v="0"/>
    <x v="0"/>
    <x v="186"/>
    <x v="16"/>
    <x v="0"/>
    <x v="2"/>
    <x v="772"/>
    <x v="194"/>
    <x v="13"/>
    <x v="761"/>
    <x v="2"/>
    <x v="488"/>
    <x v="0"/>
    <x v="750"/>
    <x v="0"/>
    <x v="760"/>
    <x v="758"/>
    <x v="1"/>
    <x v="767"/>
    <x v="674"/>
    <x v="0"/>
    <x v="770"/>
    <x v="0"/>
    <x v="0"/>
    <x v="0"/>
    <x v="0"/>
    <x v="0"/>
    <x v="0"/>
    <x v="0"/>
    <x v="0"/>
    <x v="772"/>
    <x v="26"/>
    <x v="6"/>
    <x v="0"/>
    <x v="0"/>
    <x v="0"/>
    <x v="0"/>
    <x v="371"/>
    <x v="0"/>
    <x v="0"/>
    <x v="397"/>
    <x v="0"/>
    <x v="0"/>
    <x v="0"/>
    <x v="0"/>
    <x v="0"/>
    <x v="640"/>
    <x v="0"/>
    <x v="0"/>
    <x v="0"/>
    <x v="4"/>
    <x v="0"/>
    <x v="0"/>
    <x v="0"/>
    <x v="0"/>
  </r>
  <r>
    <x v="773"/>
    <x v="19"/>
    <x v="6"/>
    <x v="1"/>
    <x v="0"/>
    <x v="0"/>
    <x v="742"/>
    <x v="1"/>
    <x v="0"/>
    <x v="669"/>
    <x v="1"/>
    <x v="1"/>
    <x v="31"/>
    <x v="16"/>
    <x v="0"/>
    <x v="0"/>
    <x v="773"/>
    <x v="57"/>
    <x v="15"/>
    <x v="762"/>
    <x v="2"/>
    <x v="256"/>
    <x v="0"/>
    <x v="751"/>
    <x v="0"/>
    <x v="761"/>
    <x v="759"/>
    <x v="1"/>
    <x v="768"/>
    <x v="675"/>
    <x v="0"/>
    <x v="771"/>
    <x v="0"/>
    <x v="0"/>
    <x v="0"/>
    <x v="0"/>
    <x v="0"/>
    <x v="4"/>
    <x v="0"/>
    <x v="0"/>
    <x v="773"/>
    <x v="36"/>
    <x v="21"/>
    <x v="0"/>
    <x v="0"/>
    <x v="0"/>
    <x v="0"/>
    <x v="10"/>
    <x v="0"/>
    <x v="0"/>
    <x v="10"/>
    <x v="0"/>
    <x v="0"/>
    <x v="0"/>
    <x v="0"/>
    <x v="0"/>
    <x v="641"/>
    <x v="0"/>
    <x v="0"/>
    <x v="0"/>
    <x v="0"/>
    <x v="0"/>
    <x v="0"/>
    <x v="0"/>
    <x v="0"/>
  </r>
  <r>
    <x v="774"/>
    <x v="19"/>
    <x v="6"/>
    <x v="1"/>
    <x v="0"/>
    <x v="0"/>
    <x v="743"/>
    <x v="1"/>
    <x v="0"/>
    <x v="670"/>
    <x v="0"/>
    <x v="0"/>
    <x v="193"/>
    <x v="15"/>
    <x v="2"/>
    <x v="2"/>
    <x v="774"/>
    <x v="48"/>
    <x v="13"/>
    <x v="763"/>
    <x v="2"/>
    <x v="489"/>
    <x v="0"/>
    <x v="752"/>
    <x v="0"/>
    <x v="762"/>
    <x v="760"/>
    <x v="1"/>
    <x v="769"/>
    <x v="676"/>
    <x v="0"/>
    <x v="772"/>
    <x v="0"/>
    <x v="0"/>
    <x v="0"/>
    <x v="0"/>
    <x v="0"/>
    <x v="1"/>
    <x v="0"/>
    <x v="0"/>
    <x v="774"/>
    <x v="37"/>
    <x v="4"/>
    <x v="0"/>
    <x v="0"/>
    <x v="0"/>
    <x v="0"/>
    <x v="376"/>
    <x v="0"/>
    <x v="0"/>
    <x v="398"/>
    <x v="0"/>
    <x v="0"/>
    <x v="0"/>
    <x v="0"/>
    <x v="0"/>
    <x v="143"/>
    <x v="0"/>
    <x v="0"/>
    <x v="0"/>
    <x v="1"/>
    <x v="0"/>
    <x v="0"/>
    <x v="0"/>
    <x v="0"/>
  </r>
  <r>
    <x v="775"/>
    <x v="19"/>
    <x v="6"/>
    <x v="1"/>
    <x v="0"/>
    <x v="0"/>
    <x v="744"/>
    <x v="1"/>
    <x v="0"/>
    <x v="671"/>
    <x v="1"/>
    <x v="1"/>
    <x v="194"/>
    <x v="15"/>
    <x v="2"/>
    <x v="2"/>
    <x v="775"/>
    <x v="195"/>
    <x v="20"/>
    <x v="764"/>
    <x v="2"/>
    <x v="17"/>
    <x v="0"/>
    <x v="753"/>
    <x v="0"/>
    <x v="763"/>
    <x v="761"/>
    <x v="1"/>
    <x v="770"/>
    <x v="677"/>
    <x v="0"/>
    <x v="773"/>
    <x v="0"/>
    <x v="0"/>
    <x v="0"/>
    <x v="0"/>
    <x v="0"/>
    <x v="0"/>
    <x v="0"/>
    <x v="0"/>
    <x v="775"/>
    <x v="30"/>
    <x v="20"/>
    <x v="0"/>
    <x v="0"/>
    <x v="0"/>
    <x v="0"/>
    <x v="376"/>
    <x v="0"/>
    <x v="0"/>
    <x v="398"/>
    <x v="0"/>
    <x v="0"/>
    <x v="0"/>
    <x v="0"/>
    <x v="0"/>
    <x v="614"/>
    <x v="0"/>
    <x v="0"/>
    <x v="0"/>
    <x v="1"/>
    <x v="0"/>
    <x v="0"/>
    <x v="0"/>
    <x v="0"/>
  </r>
  <r>
    <x v="776"/>
    <x v="19"/>
    <x v="6"/>
    <x v="1"/>
    <x v="0"/>
    <x v="0"/>
    <x v="745"/>
    <x v="1"/>
    <x v="0"/>
    <x v="672"/>
    <x v="0"/>
    <x v="0"/>
    <x v="195"/>
    <x v="16"/>
    <x v="2"/>
    <x v="2"/>
    <x v="776"/>
    <x v="47"/>
    <x v="208"/>
    <x v="765"/>
    <x v="2"/>
    <x v="490"/>
    <x v="0"/>
    <x v="754"/>
    <x v="0"/>
    <x v="764"/>
    <x v="762"/>
    <x v="1"/>
    <x v="771"/>
    <x v="678"/>
    <x v="0"/>
    <x v="774"/>
    <x v="0"/>
    <x v="0"/>
    <x v="0"/>
    <x v="0"/>
    <x v="0"/>
    <x v="0"/>
    <x v="0"/>
    <x v="0"/>
    <x v="776"/>
    <x v="36"/>
    <x v="9"/>
    <x v="0"/>
    <x v="0"/>
    <x v="0"/>
    <x v="0"/>
    <x v="377"/>
    <x v="0"/>
    <x v="0"/>
    <x v="399"/>
    <x v="0"/>
    <x v="0"/>
    <x v="0"/>
    <x v="0"/>
    <x v="0"/>
    <x v="340"/>
    <x v="0"/>
    <x v="0"/>
    <x v="0"/>
    <x v="1"/>
    <x v="0"/>
    <x v="0"/>
    <x v="0"/>
    <x v="0"/>
  </r>
  <r>
    <x v="777"/>
    <x v="19"/>
    <x v="6"/>
    <x v="1"/>
    <x v="0"/>
    <x v="0"/>
    <x v="746"/>
    <x v="1"/>
    <x v="0"/>
    <x v="673"/>
    <x v="0"/>
    <x v="1"/>
    <x v="55"/>
    <x v="15"/>
    <x v="2"/>
    <x v="2"/>
    <x v="777"/>
    <x v="48"/>
    <x v="209"/>
    <x v="766"/>
    <x v="2"/>
    <x v="4"/>
    <x v="0"/>
    <x v="755"/>
    <x v="0"/>
    <x v="765"/>
    <x v="763"/>
    <x v="1"/>
    <x v="772"/>
    <x v="679"/>
    <x v="0"/>
    <x v="775"/>
    <x v="0"/>
    <x v="0"/>
    <x v="0"/>
    <x v="0"/>
    <x v="0"/>
    <x v="0"/>
    <x v="0"/>
    <x v="0"/>
    <x v="777"/>
    <x v="35"/>
    <x v="16"/>
    <x v="0"/>
    <x v="0"/>
    <x v="0"/>
    <x v="0"/>
    <x v="143"/>
    <x v="0"/>
    <x v="0"/>
    <x v="400"/>
    <x v="0"/>
    <x v="0"/>
    <x v="0"/>
    <x v="0"/>
    <x v="0"/>
    <x v="175"/>
    <x v="0"/>
    <x v="0"/>
    <x v="0"/>
    <x v="5"/>
    <x v="0"/>
    <x v="0"/>
    <x v="0"/>
    <x v="0"/>
  </r>
  <r>
    <x v="778"/>
    <x v="19"/>
    <x v="6"/>
    <x v="1"/>
    <x v="0"/>
    <x v="0"/>
    <x v="747"/>
    <x v="1"/>
    <x v="0"/>
    <x v="674"/>
    <x v="0"/>
    <x v="1"/>
    <x v="54"/>
    <x v="15"/>
    <x v="2"/>
    <x v="2"/>
    <x v="778"/>
    <x v="41"/>
    <x v="120"/>
    <x v="767"/>
    <x v="2"/>
    <x v="491"/>
    <x v="0"/>
    <x v="756"/>
    <x v="0"/>
    <x v="766"/>
    <x v="764"/>
    <x v="1"/>
    <x v="773"/>
    <x v="680"/>
    <x v="0"/>
    <x v="776"/>
    <x v="0"/>
    <x v="0"/>
    <x v="0"/>
    <x v="0"/>
    <x v="0"/>
    <x v="4"/>
    <x v="0"/>
    <x v="0"/>
    <x v="778"/>
    <x v="30"/>
    <x v="13"/>
    <x v="0"/>
    <x v="0"/>
    <x v="0"/>
    <x v="0"/>
    <x v="87"/>
    <x v="0"/>
    <x v="0"/>
    <x v="179"/>
    <x v="0"/>
    <x v="0"/>
    <x v="0"/>
    <x v="0"/>
    <x v="0"/>
    <x v="625"/>
    <x v="0"/>
    <x v="0"/>
    <x v="0"/>
    <x v="5"/>
    <x v="0"/>
    <x v="0"/>
    <x v="0"/>
    <x v="0"/>
  </r>
  <r>
    <x v="779"/>
    <x v="19"/>
    <x v="6"/>
    <x v="1"/>
    <x v="0"/>
    <x v="0"/>
    <x v="748"/>
    <x v="1"/>
    <x v="0"/>
    <x v="675"/>
    <x v="0"/>
    <x v="1"/>
    <x v="196"/>
    <x v="15"/>
    <x v="2"/>
    <x v="2"/>
    <x v="779"/>
    <x v="56"/>
    <x v="13"/>
    <x v="768"/>
    <x v="1"/>
    <x v="369"/>
    <x v="1"/>
    <x v="757"/>
    <x v="46"/>
    <x v="767"/>
    <x v="765"/>
    <x v="1"/>
    <x v="774"/>
    <x v="681"/>
    <x v="0"/>
    <x v="777"/>
    <x v="0"/>
    <x v="0"/>
    <x v="0"/>
    <x v="0"/>
    <x v="0"/>
    <x v="0"/>
    <x v="0"/>
    <x v="0"/>
    <x v="779"/>
    <x v="29"/>
    <x v="28"/>
    <x v="0"/>
    <x v="0"/>
    <x v="0"/>
    <x v="0"/>
    <x v="229"/>
    <x v="0"/>
    <x v="0"/>
    <x v="233"/>
    <x v="0"/>
    <x v="0"/>
    <x v="0"/>
    <x v="0"/>
    <x v="0"/>
    <x v="642"/>
    <x v="0"/>
    <x v="0"/>
    <x v="0"/>
    <x v="5"/>
    <x v="0"/>
    <x v="0"/>
    <x v="0"/>
    <x v="0"/>
  </r>
  <r>
    <x v="780"/>
    <x v="19"/>
    <x v="6"/>
    <x v="1"/>
    <x v="0"/>
    <x v="0"/>
    <x v="749"/>
    <x v="0"/>
    <x v="0"/>
    <x v="676"/>
    <x v="2"/>
    <x v="1"/>
    <x v="121"/>
    <x v="16"/>
    <x v="2"/>
    <x v="2"/>
    <x v="780"/>
    <x v="112"/>
    <x v="45"/>
    <x v="769"/>
    <x v="2"/>
    <x v="492"/>
    <x v="0"/>
    <x v="758"/>
    <x v="0"/>
    <x v="768"/>
    <x v="766"/>
    <x v="1"/>
    <x v="775"/>
    <x v="682"/>
    <x v="0"/>
    <x v="778"/>
    <x v="0"/>
    <x v="0"/>
    <x v="0"/>
    <x v="0"/>
    <x v="0"/>
    <x v="1"/>
    <x v="0"/>
    <x v="0"/>
    <x v="780"/>
    <x v="33"/>
    <x v="5"/>
    <x v="0"/>
    <x v="0"/>
    <x v="0"/>
    <x v="0"/>
    <x v="230"/>
    <x v="0"/>
    <x v="0"/>
    <x v="234"/>
    <x v="0"/>
    <x v="0"/>
    <x v="0"/>
    <x v="0"/>
    <x v="0"/>
    <x v="643"/>
    <x v="0"/>
    <x v="0"/>
    <x v="0"/>
    <x v="5"/>
    <x v="0"/>
    <x v="0"/>
    <x v="0"/>
    <x v="0"/>
  </r>
  <r>
    <x v="781"/>
    <x v="19"/>
    <x v="6"/>
    <x v="1"/>
    <x v="0"/>
    <x v="0"/>
    <x v="750"/>
    <x v="1"/>
    <x v="0"/>
    <x v="677"/>
    <x v="0"/>
    <x v="0"/>
    <x v="169"/>
    <x v="16"/>
    <x v="0"/>
    <x v="2"/>
    <x v="781"/>
    <x v="48"/>
    <x v="15"/>
    <x v="770"/>
    <x v="2"/>
    <x v="471"/>
    <x v="1"/>
    <x v="759"/>
    <x v="0"/>
    <x v="769"/>
    <x v="767"/>
    <x v="1"/>
    <x v="776"/>
    <x v="683"/>
    <x v="0"/>
    <x v="779"/>
    <x v="0"/>
    <x v="0"/>
    <x v="0"/>
    <x v="0"/>
    <x v="0"/>
    <x v="0"/>
    <x v="0"/>
    <x v="0"/>
    <x v="781"/>
    <x v="36"/>
    <x v="1"/>
    <x v="0"/>
    <x v="0"/>
    <x v="0"/>
    <x v="0"/>
    <x v="378"/>
    <x v="0"/>
    <x v="0"/>
    <x v="401"/>
    <x v="0"/>
    <x v="0"/>
    <x v="0"/>
    <x v="0"/>
    <x v="0"/>
    <x v="340"/>
    <x v="0"/>
    <x v="0"/>
    <x v="0"/>
    <x v="1"/>
    <x v="0"/>
    <x v="0"/>
    <x v="0"/>
    <x v="0"/>
  </r>
  <r>
    <x v="782"/>
    <x v="19"/>
    <x v="6"/>
    <x v="1"/>
    <x v="0"/>
    <x v="0"/>
    <x v="751"/>
    <x v="1"/>
    <x v="0"/>
    <x v="678"/>
    <x v="1"/>
    <x v="0"/>
    <x v="58"/>
    <x v="15"/>
    <x v="2"/>
    <x v="2"/>
    <x v="782"/>
    <x v="196"/>
    <x v="210"/>
    <x v="771"/>
    <x v="2"/>
    <x v="482"/>
    <x v="1"/>
    <x v="760"/>
    <x v="0"/>
    <x v="770"/>
    <x v="768"/>
    <x v="1"/>
    <x v="777"/>
    <x v="684"/>
    <x v="0"/>
    <x v="780"/>
    <x v="0"/>
    <x v="0"/>
    <x v="0"/>
    <x v="0"/>
    <x v="0"/>
    <x v="0"/>
    <x v="0"/>
    <x v="0"/>
    <x v="782"/>
    <x v="34"/>
    <x v="1"/>
    <x v="0"/>
    <x v="0"/>
    <x v="0"/>
    <x v="0"/>
    <x v="378"/>
    <x v="0"/>
    <x v="0"/>
    <x v="401"/>
    <x v="0"/>
    <x v="0"/>
    <x v="0"/>
    <x v="0"/>
    <x v="0"/>
    <x v="644"/>
    <x v="0"/>
    <x v="0"/>
    <x v="0"/>
    <x v="5"/>
    <x v="0"/>
    <x v="0"/>
    <x v="0"/>
    <x v="0"/>
  </r>
  <r>
    <x v="783"/>
    <x v="19"/>
    <x v="6"/>
    <x v="1"/>
    <x v="0"/>
    <x v="0"/>
    <x v="752"/>
    <x v="1"/>
    <x v="0"/>
    <x v="679"/>
    <x v="0"/>
    <x v="1"/>
    <x v="116"/>
    <x v="16"/>
    <x v="0"/>
    <x v="2"/>
    <x v="783"/>
    <x v="48"/>
    <x v="13"/>
    <x v="772"/>
    <x v="2"/>
    <x v="8"/>
    <x v="1"/>
    <x v="761"/>
    <x v="0"/>
    <x v="771"/>
    <x v="769"/>
    <x v="1"/>
    <x v="778"/>
    <x v="685"/>
    <x v="0"/>
    <x v="781"/>
    <x v="0"/>
    <x v="0"/>
    <x v="0"/>
    <x v="0"/>
    <x v="0"/>
    <x v="0"/>
    <x v="0"/>
    <x v="0"/>
    <x v="783"/>
    <x v="36"/>
    <x v="15"/>
    <x v="0"/>
    <x v="0"/>
    <x v="0"/>
    <x v="0"/>
    <x v="379"/>
    <x v="0"/>
    <x v="0"/>
    <x v="402"/>
    <x v="0"/>
    <x v="0"/>
    <x v="0"/>
    <x v="0"/>
    <x v="0"/>
    <x v="645"/>
    <x v="0"/>
    <x v="0"/>
    <x v="0"/>
    <x v="1"/>
    <x v="0"/>
    <x v="0"/>
    <x v="0"/>
    <x v="0"/>
  </r>
  <r>
    <x v="784"/>
    <x v="19"/>
    <x v="6"/>
    <x v="1"/>
    <x v="0"/>
    <x v="0"/>
    <x v="753"/>
    <x v="1"/>
    <x v="1"/>
    <x v="680"/>
    <x v="0"/>
    <x v="1"/>
    <x v="58"/>
    <x v="15"/>
    <x v="2"/>
    <x v="2"/>
    <x v="784"/>
    <x v="47"/>
    <x v="13"/>
    <x v="773"/>
    <x v="2"/>
    <x v="493"/>
    <x v="0"/>
    <x v="762"/>
    <x v="0"/>
    <x v="772"/>
    <x v="770"/>
    <x v="1"/>
    <x v="779"/>
    <x v="686"/>
    <x v="0"/>
    <x v="782"/>
    <x v="0"/>
    <x v="0"/>
    <x v="0"/>
    <x v="0"/>
    <x v="0"/>
    <x v="0"/>
    <x v="0"/>
    <x v="0"/>
    <x v="784"/>
    <x v="25"/>
    <x v="29"/>
    <x v="0"/>
    <x v="0"/>
    <x v="0"/>
    <x v="0"/>
    <x v="263"/>
    <x v="0"/>
    <x v="1"/>
    <x v="403"/>
    <x v="0"/>
    <x v="0"/>
    <x v="0"/>
    <x v="0"/>
    <x v="0"/>
    <x v="646"/>
    <x v="0"/>
    <x v="0"/>
    <x v="0"/>
    <x v="5"/>
    <x v="0"/>
    <x v="0"/>
    <x v="0"/>
    <x v="0"/>
  </r>
  <r>
    <x v="785"/>
    <x v="19"/>
    <x v="6"/>
    <x v="1"/>
    <x v="0"/>
    <x v="0"/>
    <x v="754"/>
    <x v="0"/>
    <x v="0"/>
    <x v="681"/>
    <x v="1"/>
    <x v="1"/>
    <x v="197"/>
    <x v="16"/>
    <x v="2"/>
    <x v="2"/>
    <x v="785"/>
    <x v="44"/>
    <x v="82"/>
    <x v="774"/>
    <x v="2"/>
    <x v="315"/>
    <x v="0"/>
    <x v="763"/>
    <x v="0"/>
    <x v="773"/>
    <x v="771"/>
    <x v="1"/>
    <x v="780"/>
    <x v="687"/>
    <x v="0"/>
    <x v="783"/>
    <x v="0"/>
    <x v="0"/>
    <x v="0"/>
    <x v="0"/>
    <x v="0"/>
    <x v="0"/>
    <x v="0"/>
    <x v="0"/>
    <x v="785"/>
    <x v="27"/>
    <x v="29"/>
    <x v="0"/>
    <x v="0"/>
    <x v="0"/>
    <x v="0"/>
    <x v="380"/>
    <x v="0"/>
    <x v="0"/>
    <x v="404"/>
    <x v="0"/>
    <x v="0"/>
    <x v="0"/>
    <x v="0"/>
    <x v="0"/>
    <x v="647"/>
    <x v="0"/>
    <x v="0"/>
    <x v="0"/>
    <x v="1"/>
    <x v="0"/>
    <x v="0"/>
    <x v="0"/>
    <x v="0"/>
  </r>
  <r>
    <x v="786"/>
    <x v="19"/>
    <x v="6"/>
    <x v="1"/>
    <x v="0"/>
    <x v="0"/>
    <x v="755"/>
    <x v="1"/>
    <x v="0"/>
    <x v="682"/>
    <x v="3"/>
    <x v="1"/>
    <x v="8"/>
    <x v="16"/>
    <x v="0"/>
    <x v="0"/>
    <x v="786"/>
    <x v="53"/>
    <x v="18"/>
    <x v="775"/>
    <x v="2"/>
    <x v="23"/>
    <x v="0"/>
    <x v="764"/>
    <x v="0"/>
    <x v="774"/>
    <x v="772"/>
    <x v="1"/>
    <x v="781"/>
    <x v="688"/>
    <x v="0"/>
    <x v="784"/>
    <x v="0"/>
    <x v="0"/>
    <x v="0"/>
    <x v="0"/>
    <x v="0"/>
    <x v="0"/>
    <x v="0"/>
    <x v="0"/>
    <x v="786"/>
    <x v="22"/>
    <x v="23"/>
    <x v="0"/>
    <x v="0"/>
    <x v="0"/>
    <x v="0"/>
    <x v="380"/>
    <x v="0"/>
    <x v="0"/>
    <x v="404"/>
    <x v="0"/>
    <x v="0"/>
    <x v="0"/>
    <x v="0"/>
    <x v="0"/>
    <x v="648"/>
    <x v="0"/>
    <x v="0"/>
    <x v="0"/>
    <x v="1"/>
    <x v="0"/>
    <x v="0"/>
    <x v="0"/>
    <x v="0"/>
  </r>
  <r>
    <x v="787"/>
    <x v="19"/>
    <x v="6"/>
    <x v="1"/>
    <x v="0"/>
    <x v="0"/>
    <x v="756"/>
    <x v="1"/>
    <x v="0"/>
    <x v="683"/>
    <x v="0"/>
    <x v="1"/>
    <x v="1"/>
    <x v="15"/>
    <x v="2"/>
    <x v="2"/>
    <x v="787"/>
    <x v="197"/>
    <x v="37"/>
    <x v="776"/>
    <x v="2"/>
    <x v="494"/>
    <x v="0"/>
    <x v="765"/>
    <x v="0"/>
    <x v="775"/>
    <x v="773"/>
    <x v="1"/>
    <x v="782"/>
    <x v="689"/>
    <x v="0"/>
    <x v="785"/>
    <x v="0"/>
    <x v="0"/>
    <x v="0"/>
    <x v="0"/>
    <x v="0"/>
    <x v="1"/>
    <x v="0"/>
    <x v="0"/>
    <x v="787"/>
    <x v="34"/>
    <x v="17"/>
    <x v="0"/>
    <x v="0"/>
    <x v="0"/>
    <x v="0"/>
    <x v="46"/>
    <x v="0"/>
    <x v="0"/>
    <x v="46"/>
    <x v="0"/>
    <x v="0"/>
    <x v="0"/>
    <x v="0"/>
    <x v="0"/>
    <x v="649"/>
    <x v="0"/>
    <x v="0"/>
    <x v="0"/>
    <x v="0"/>
    <x v="0"/>
    <x v="0"/>
    <x v="0"/>
    <x v="0"/>
  </r>
  <r>
    <x v="788"/>
    <x v="19"/>
    <x v="6"/>
    <x v="1"/>
    <x v="0"/>
    <x v="0"/>
    <x v="757"/>
    <x v="1"/>
    <x v="0"/>
    <x v="228"/>
    <x v="1"/>
    <x v="1"/>
    <x v="55"/>
    <x v="15"/>
    <x v="2"/>
    <x v="2"/>
    <x v="788"/>
    <x v="42"/>
    <x v="14"/>
    <x v="777"/>
    <x v="2"/>
    <x v="82"/>
    <x v="0"/>
    <x v="766"/>
    <x v="0"/>
    <x v="776"/>
    <x v="774"/>
    <x v="1"/>
    <x v="783"/>
    <x v="690"/>
    <x v="0"/>
    <x v="786"/>
    <x v="0"/>
    <x v="0"/>
    <x v="0"/>
    <x v="0"/>
    <x v="0"/>
    <x v="0"/>
    <x v="0"/>
    <x v="0"/>
    <x v="788"/>
    <x v="26"/>
    <x v="11"/>
    <x v="0"/>
    <x v="0"/>
    <x v="0"/>
    <x v="0"/>
    <x v="381"/>
    <x v="0"/>
    <x v="0"/>
    <x v="405"/>
    <x v="0"/>
    <x v="0"/>
    <x v="0"/>
    <x v="0"/>
    <x v="0"/>
    <x v="160"/>
    <x v="0"/>
    <x v="0"/>
    <x v="0"/>
    <x v="5"/>
    <x v="0"/>
    <x v="0"/>
    <x v="0"/>
    <x v="0"/>
  </r>
  <r>
    <x v="789"/>
    <x v="19"/>
    <x v="6"/>
    <x v="1"/>
    <x v="0"/>
    <x v="0"/>
    <x v="758"/>
    <x v="1"/>
    <x v="0"/>
    <x v="101"/>
    <x v="1"/>
    <x v="1"/>
    <x v="11"/>
    <x v="16"/>
    <x v="0"/>
    <x v="0"/>
    <x v="789"/>
    <x v="41"/>
    <x v="11"/>
    <x v="778"/>
    <x v="1"/>
    <x v="24"/>
    <x v="0"/>
    <x v="767"/>
    <x v="0"/>
    <x v="777"/>
    <x v="775"/>
    <x v="1"/>
    <x v="784"/>
    <x v="691"/>
    <x v="0"/>
    <x v="787"/>
    <x v="0"/>
    <x v="0"/>
    <x v="0"/>
    <x v="0"/>
    <x v="0"/>
    <x v="0"/>
    <x v="0"/>
    <x v="0"/>
    <x v="789"/>
    <x v="37"/>
    <x v="23"/>
    <x v="0"/>
    <x v="0"/>
    <x v="0"/>
    <x v="0"/>
    <x v="177"/>
    <x v="0"/>
    <x v="0"/>
    <x v="180"/>
    <x v="0"/>
    <x v="0"/>
    <x v="0"/>
    <x v="0"/>
    <x v="0"/>
    <x v="650"/>
    <x v="0"/>
    <x v="0"/>
    <x v="0"/>
    <x v="0"/>
    <x v="0"/>
    <x v="0"/>
    <x v="0"/>
    <x v="0"/>
  </r>
  <r>
    <x v="790"/>
    <x v="19"/>
    <x v="6"/>
    <x v="1"/>
    <x v="0"/>
    <x v="0"/>
    <x v="759"/>
    <x v="1"/>
    <x v="0"/>
    <x v="684"/>
    <x v="0"/>
    <x v="0"/>
    <x v="177"/>
    <x v="15"/>
    <x v="0"/>
    <x v="2"/>
    <x v="790"/>
    <x v="48"/>
    <x v="36"/>
    <x v="779"/>
    <x v="2"/>
    <x v="446"/>
    <x v="0"/>
    <x v="768"/>
    <x v="0"/>
    <x v="778"/>
    <x v="776"/>
    <x v="1"/>
    <x v="785"/>
    <x v="692"/>
    <x v="0"/>
    <x v="788"/>
    <x v="0"/>
    <x v="0"/>
    <x v="0"/>
    <x v="0"/>
    <x v="0"/>
    <x v="0"/>
    <x v="0"/>
    <x v="0"/>
    <x v="790"/>
    <x v="28"/>
    <x v="21"/>
    <x v="0"/>
    <x v="0"/>
    <x v="0"/>
    <x v="0"/>
    <x v="382"/>
    <x v="0"/>
    <x v="0"/>
    <x v="406"/>
    <x v="0"/>
    <x v="0"/>
    <x v="0"/>
    <x v="0"/>
    <x v="0"/>
    <x v="651"/>
    <x v="0"/>
    <x v="0"/>
    <x v="0"/>
    <x v="0"/>
    <x v="0"/>
    <x v="0"/>
    <x v="0"/>
    <x v="0"/>
  </r>
  <r>
    <x v="791"/>
    <x v="19"/>
    <x v="6"/>
    <x v="1"/>
    <x v="0"/>
    <x v="0"/>
    <x v="760"/>
    <x v="1"/>
    <x v="0"/>
    <x v="685"/>
    <x v="1"/>
    <x v="1"/>
    <x v="16"/>
    <x v="16"/>
    <x v="0"/>
    <x v="0"/>
    <x v="791"/>
    <x v="42"/>
    <x v="17"/>
    <x v="780"/>
    <x v="1"/>
    <x v="495"/>
    <x v="0"/>
    <x v="769"/>
    <x v="0"/>
    <x v="779"/>
    <x v="777"/>
    <x v="1"/>
    <x v="786"/>
    <x v="693"/>
    <x v="0"/>
    <x v="789"/>
    <x v="0"/>
    <x v="0"/>
    <x v="0"/>
    <x v="0"/>
    <x v="0"/>
    <x v="0"/>
    <x v="0"/>
    <x v="0"/>
    <x v="791"/>
    <x v="25"/>
    <x v="26"/>
    <x v="0"/>
    <x v="0"/>
    <x v="0"/>
    <x v="0"/>
    <x v="383"/>
    <x v="0"/>
    <x v="0"/>
    <x v="407"/>
    <x v="0"/>
    <x v="0"/>
    <x v="0"/>
    <x v="0"/>
    <x v="0"/>
    <x v="652"/>
    <x v="0"/>
    <x v="0"/>
    <x v="0"/>
    <x v="0"/>
    <x v="0"/>
    <x v="0"/>
    <x v="0"/>
    <x v="0"/>
  </r>
  <r>
    <x v="792"/>
    <x v="19"/>
    <x v="6"/>
    <x v="1"/>
    <x v="0"/>
    <x v="0"/>
    <x v="761"/>
    <x v="1"/>
    <x v="0"/>
    <x v="686"/>
    <x v="0"/>
    <x v="0"/>
    <x v="185"/>
    <x v="15"/>
    <x v="2"/>
    <x v="2"/>
    <x v="792"/>
    <x v="53"/>
    <x v="149"/>
    <x v="781"/>
    <x v="2"/>
    <x v="496"/>
    <x v="1"/>
    <x v="770"/>
    <x v="47"/>
    <x v="780"/>
    <x v="778"/>
    <x v="1"/>
    <x v="787"/>
    <x v="694"/>
    <x v="0"/>
    <x v="790"/>
    <x v="0"/>
    <x v="0"/>
    <x v="0"/>
    <x v="0"/>
    <x v="0"/>
    <x v="0"/>
    <x v="0"/>
    <x v="0"/>
    <x v="792"/>
    <x v="24"/>
    <x v="17"/>
    <x v="0"/>
    <x v="0"/>
    <x v="0"/>
    <x v="0"/>
    <x v="89"/>
    <x v="0"/>
    <x v="0"/>
    <x v="235"/>
    <x v="0"/>
    <x v="0"/>
    <x v="0"/>
    <x v="0"/>
    <x v="0"/>
    <x v="167"/>
    <x v="0"/>
    <x v="0"/>
    <x v="0"/>
    <x v="5"/>
    <x v="0"/>
    <x v="0"/>
    <x v="0"/>
    <x v="0"/>
  </r>
  <r>
    <x v="793"/>
    <x v="19"/>
    <x v="6"/>
    <x v="1"/>
    <x v="0"/>
    <x v="0"/>
    <x v="762"/>
    <x v="1"/>
    <x v="0"/>
    <x v="687"/>
    <x v="0"/>
    <x v="0"/>
    <x v="122"/>
    <x v="15"/>
    <x v="2"/>
    <x v="2"/>
    <x v="793"/>
    <x v="198"/>
    <x v="20"/>
    <x v="782"/>
    <x v="2"/>
    <x v="497"/>
    <x v="0"/>
    <x v="771"/>
    <x v="0"/>
    <x v="781"/>
    <x v="779"/>
    <x v="1"/>
    <x v="788"/>
    <x v="695"/>
    <x v="0"/>
    <x v="791"/>
    <x v="0"/>
    <x v="0"/>
    <x v="0"/>
    <x v="0"/>
    <x v="0"/>
    <x v="0"/>
    <x v="0"/>
    <x v="0"/>
    <x v="793"/>
    <x v="31"/>
    <x v="7"/>
    <x v="0"/>
    <x v="0"/>
    <x v="0"/>
    <x v="0"/>
    <x v="263"/>
    <x v="0"/>
    <x v="0"/>
    <x v="274"/>
    <x v="0"/>
    <x v="0"/>
    <x v="0"/>
    <x v="0"/>
    <x v="0"/>
    <x v="653"/>
    <x v="0"/>
    <x v="0"/>
    <x v="0"/>
    <x v="1"/>
    <x v="0"/>
    <x v="0"/>
    <x v="0"/>
    <x v="0"/>
  </r>
  <r>
    <x v="794"/>
    <x v="19"/>
    <x v="6"/>
    <x v="1"/>
    <x v="0"/>
    <x v="0"/>
    <x v="763"/>
    <x v="1"/>
    <x v="0"/>
    <x v="688"/>
    <x v="0"/>
    <x v="1"/>
    <x v="55"/>
    <x v="15"/>
    <x v="2"/>
    <x v="2"/>
    <x v="794"/>
    <x v="7"/>
    <x v="7"/>
    <x v="783"/>
    <x v="2"/>
    <x v="4"/>
    <x v="0"/>
    <x v="772"/>
    <x v="0"/>
    <x v="782"/>
    <x v="780"/>
    <x v="1"/>
    <x v="789"/>
    <x v="696"/>
    <x v="0"/>
    <x v="792"/>
    <x v="0"/>
    <x v="0"/>
    <x v="0"/>
    <x v="0"/>
    <x v="0"/>
    <x v="0"/>
    <x v="0"/>
    <x v="0"/>
    <x v="794"/>
    <x v="23"/>
    <x v="21"/>
    <x v="0"/>
    <x v="0"/>
    <x v="0"/>
    <x v="0"/>
    <x v="263"/>
    <x v="0"/>
    <x v="0"/>
    <x v="274"/>
    <x v="0"/>
    <x v="0"/>
    <x v="0"/>
    <x v="0"/>
    <x v="0"/>
    <x v="579"/>
    <x v="0"/>
    <x v="0"/>
    <x v="0"/>
    <x v="5"/>
    <x v="0"/>
    <x v="0"/>
    <x v="0"/>
    <x v="0"/>
  </r>
  <r>
    <x v="795"/>
    <x v="19"/>
    <x v="6"/>
    <x v="1"/>
    <x v="0"/>
    <x v="0"/>
    <x v="764"/>
    <x v="1"/>
    <x v="1"/>
    <x v="689"/>
    <x v="1"/>
    <x v="1"/>
    <x v="31"/>
    <x v="16"/>
    <x v="0"/>
    <x v="0"/>
    <x v="795"/>
    <x v="41"/>
    <x v="211"/>
    <x v="784"/>
    <x v="0"/>
    <x v="147"/>
    <x v="0"/>
    <x v="773"/>
    <x v="0"/>
    <x v="783"/>
    <x v="781"/>
    <x v="1"/>
    <x v="790"/>
    <x v="697"/>
    <x v="0"/>
    <x v="793"/>
    <x v="0"/>
    <x v="0"/>
    <x v="0"/>
    <x v="0"/>
    <x v="0"/>
    <x v="1"/>
    <x v="0"/>
    <x v="0"/>
    <x v="795"/>
    <x v="24"/>
    <x v="2"/>
    <x v="0"/>
    <x v="0"/>
    <x v="0"/>
    <x v="0"/>
    <x v="384"/>
    <x v="0"/>
    <x v="1"/>
    <x v="408"/>
    <x v="0"/>
    <x v="0"/>
    <x v="0"/>
    <x v="0"/>
    <x v="0"/>
    <x v="654"/>
    <x v="0"/>
    <x v="0"/>
    <x v="0"/>
    <x v="0"/>
    <x v="0"/>
    <x v="0"/>
    <x v="0"/>
    <x v="0"/>
  </r>
  <r>
    <x v="796"/>
    <x v="19"/>
    <x v="6"/>
    <x v="1"/>
    <x v="0"/>
    <x v="0"/>
    <x v="765"/>
    <x v="1"/>
    <x v="1"/>
    <x v="690"/>
    <x v="1"/>
    <x v="1"/>
    <x v="54"/>
    <x v="15"/>
    <x v="2"/>
    <x v="2"/>
    <x v="796"/>
    <x v="73"/>
    <x v="212"/>
    <x v="785"/>
    <x v="2"/>
    <x v="498"/>
    <x v="0"/>
    <x v="774"/>
    <x v="0"/>
    <x v="784"/>
    <x v="782"/>
    <x v="1"/>
    <x v="791"/>
    <x v="698"/>
    <x v="0"/>
    <x v="794"/>
    <x v="0"/>
    <x v="0"/>
    <x v="0"/>
    <x v="0"/>
    <x v="0"/>
    <x v="1"/>
    <x v="0"/>
    <x v="0"/>
    <x v="796"/>
    <x v="28"/>
    <x v="6"/>
    <x v="0"/>
    <x v="0"/>
    <x v="0"/>
    <x v="0"/>
    <x v="231"/>
    <x v="0"/>
    <x v="1"/>
    <x v="409"/>
    <x v="0"/>
    <x v="0"/>
    <x v="0"/>
    <x v="0"/>
    <x v="0"/>
    <x v="552"/>
    <x v="0"/>
    <x v="0"/>
    <x v="0"/>
    <x v="5"/>
    <x v="0"/>
    <x v="0"/>
    <x v="0"/>
    <x v="0"/>
  </r>
  <r>
    <x v="797"/>
    <x v="19"/>
    <x v="6"/>
    <x v="1"/>
    <x v="0"/>
    <x v="0"/>
    <x v="766"/>
    <x v="1"/>
    <x v="0"/>
    <x v="691"/>
    <x v="0"/>
    <x v="1"/>
    <x v="31"/>
    <x v="16"/>
    <x v="0"/>
    <x v="0"/>
    <x v="797"/>
    <x v="181"/>
    <x v="213"/>
    <x v="786"/>
    <x v="1"/>
    <x v="13"/>
    <x v="0"/>
    <x v="775"/>
    <x v="0"/>
    <x v="785"/>
    <x v="783"/>
    <x v="1"/>
    <x v="792"/>
    <x v="6"/>
    <x v="0"/>
    <x v="795"/>
    <x v="0"/>
    <x v="0"/>
    <x v="0"/>
    <x v="0"/>
    <x v="0"/>
    <x v="7"/>
    <x v="0"/>
    <x v="0"/>
    <x v="797"/>
    <x v="31"/>
    <x v="17"/>
    <x v="0"/>
    <x v="0"/>
    <x v="0"/>
    <x v="0"/>
    <x v="385"/>
    <x v="0"/>
    <x v="0"/>
    <x v="410"/>
    <x v="0"/>
    <x v="0"/>
    <x v="0"/>
    <x v="0"/>
    <x v="0"/>
    <x v="655"/>
    <x v="0"/>
    <x v="0"/>
    <x v="0"/>
    <x v="0"/>
    <x v="0"/>
    <x v="0"/>
    <x v="0"/>
    <x v="0"/>
  </r>
  <r>
    <x v="798"/>
    <x v="19"/>
    <x v="6"/>
    <x v="1"/>
    <x v="0"/>
    <x v="0"/>
    <x v="767"/>
    <x v="1"/>
    <x v="0"/>
    <x v="692"/>
    <x v="0"/>
    <x v="0"/>
    <x v="198"/>
    <x v="15"/>
    <x v="2"/>
    <x v="2"/>
    <x v="798"/>
    <x v="48"/>
    <x v="14"/>
    <x v="787"/>
    <x v="2"/>
    <x v="84"/>
    <x v="0"/>
    <x v="776"/>
    <x v="0"/>
    <x v="786"/>
    <x v="784"/>
    <x v="1"/>
    <x v="793"/>
    <x v="699"/>
    <x v="0"/>
    <x v="796"/>
    <x v="0"/>
    <x v="0"/>
    <x v="0"/>
    <x v="0"/>
    <x v="0"/>
    <x v="0"/>
    <x v="0"/>
    <x v="0"/>
    <x v="798"/>
    <x v="38"/>
    <x v="29"/>
    <x v="0"/>
    <x v="0"/>
    <x v="0"/>
    <x v="0"/>
    <x v="22"/>
    <x v="0"/>
    <x v="0"/>
    <x v="22"/>
    <x v="0"/>
    <x v="0"/>
    <x v="0"/>
    <x v="0"/>
    <x v="0"/>
    <x v="656"/>
    <x v="0"/>
    <x v="0"/>
    <x v="0"/>
    <x v="1"/>
    <x v="0"/>
    <x v="0"/>
    <x v="0"/>
    <x v="0"/>
  </r>
  <r>
    <x v="799"/>
    <x v="19"/>
    <x v="6"/>
    <x v="1"/>
    <x v="0"/>
    <x v="0"/>
    <x v="768"/>
    <x v="1"/>
    <x v="0"/>
    <x v="693"/>
    <x v="0"/>
    <x v="1"/>
    <x v="199"/>
    <x v="15"/>
    <x v="2"/>
    <x v="2"/>
    <x v="799"/>
    <x v="44"/>
    <x v="28"/>
    <x v="788"/>
    <x v="2"/>
    <x v="499"/>
    <x v="0"/>
    <x v="777"/>
    <x v="0"/>
    <x v="787"/>
    <x v="785"/>
    <x v="1"/>
    <x v="794"/>
    <x v="700"/>
    <x v="0"/>
    <x v="797"/>
    <x v="0"/>
    <x v="0"/>
    <x v="0"/>
    <x v="0"/>
    <x v="0"/>
    <x v="0"/>
    <x v="0"/>
    <x v="0"/>
    <x v="799"/>
    <x v="33"/>
    <x v="22"/>
    <x v="0"/>
    <x v="0"/>
    <x v="0"/>
    <x v="0"/>
    <x v="386"/>
    <x v="0"/>
    <x v="0"/>
    <x v="411"/>
    <x v="0"/>
    <x v="0"/>
    <x v="0"/>
    <x v="0"/>
    <x v="0"/>
    <x v="170"/>
    <x v="0"/>
    <x v="0"/>
    <x v="0"/>
    <x v="5"/>
    <x v="0"/>
    <x v="0"/>
    <x v="0"/>
    <x v="0"/>
  </r>
  <r>
    <x v="800"/>
    <x v="19"/>
    <x v="6"/>
    <x v="1"/>
    <x v="0"/>
    <x v="0"/>
    <x v="40"/>
    <x v="1"/>
    <x v="0"/>
    <x v="694"/>
    <x v="0"/>
    <x v="1"/>
    <x v="58"/>
    <x v="15"/>
    <x v="2"/>
    <x v="2"/>
    <x v="800"/>
    <x v="47"/>
    <x v="62"/>
    <x v="789"/>
    <x v="2"/>
    <x v="500"/>
    <x v="0"/>
    <x v="778"/>
    <x v="0"/>
    <x v="788"/>
    <x v="786"/>
    <x v="1"/>
    <x v="795"/>
    <x v="701"/>
    <x v="0"/>
    <x v="798"/>
    <x v="0"/>
    <x v="0"/>
    <x v="0"/>
    <x v="0"/>
    <x v="0"/>
    <x v="2"/>
    <x v="0"/>
    <x v="0"/>
    <x v="800"/>
    <x v="35"/>
    <x v="26"/>
    <x v="0"/>
    <x v="0"/>
    <x v="0"/>
    <x v="0"/>
    <x v="2"/>
    <x v="0"/>
    <x v="0"/>
    <x v="2"/>
    <x v="0"/>
    <x v="0"/>
    <x v="0"/>
    <x v="0"/>
    <x v="0"/>
    <x v="657"/>
    <x v="0"/>
    <x v="0"/>
    <x v="0"/>
    <x v="5"/>
    <x v="0"/>
    <x v="0"/>
    <x v="0"/>
    <x v="0"/>
  </r>
  <r>
    <x v="801"/>
    <x v="19"/>
    <x v="6"/>
    <x v="1"/>
    <x v="0"/>
    <x v="0"/>
    <x v="472"/>
    <x v="1"/>
    <x v="0"/>
    <x v="436"/>
    <x v="1"/>
    <x v="1"/>
    <x v="146"/>
    <x v="15"/>
    <x v="2"/>
    <x v="2"/>
    <x v="801"/>
    <x v="44"/>
    <x v="13"/>
    <x v="479"/>
    <x v="1"/>
    <x v="82"/>
    <x v="0"/>
    <x v="779"/>
    <x v="0"/>
    <x v="478"/>
    <x v="477"/>
    <x v="1"/>
    <x v="480"/>
    <x v="702"/>
    <x v="0"/>
    <x v="799"/>
    <x v="0"/>
    <x v="0"/>
    <x v="0"/>
    <x v="0"/>
    <x v="0"/>
    <x v="1"/>
    <x v="0"/>
    <x v="0"/>
    <x v="801"/>
    <x v="28"/>
    <x v="17"/>
    <x v="0"/>
    <x v="0"/>
    <x v="0"/>
    <x v="0"/>
    <x v="387"/>
    <x v="0"/>
    <x v="0"/>
    <x v="412"/>
    <x v="0"/>
    <x v="0"/>
    <x v="0"/>
    <x v="0"/>
    <x v="0"/>
    <x v="422"/>
    <x v="0"/>
    <x v="0"/>
    <x v="0"/>
    <x v="1"/>
    <x v="0"/>
    <x v="0"/>
    <x v="0"/>
    <x v="0"/>
  </r>
  <r>
    <x v="802"/>
    <x v="19"/>
    <x v="6"/>
    <x v="1"/>
    <x v="0"/>
    <x v="0"/>
    <x v="769"/>
    <x v="1"/>
    <x v="0"/>
    <x v="695"/>
    <x v="0"/>
    <x v="1"/>
    <x v="55"/>
    <x v="15"/>
    <x v="2"/>
    <x v="2"/>
    <x v="802"/>
    <x v="55"/>
    <x v="21"/>
    <x v="790"/>
    <x v="1"/>
    <x v="260"/>
    <x v="0"/>
    <x v="780"/>
    <x v="0"/>
    <x v="789"/>
    <x v="787"/>
    <x v="1"/>
    <x v="796"/>
    <x v="703"/>
    <x v="0"/>
    <x v="800"/>
    <x v="0"/>
    <x v="0"/>
    <x v="0"/>
    <x v="0"/>
    <x v="0"/>
    <x v="0"/>
    <x v="0"/>
    <x v="0"/>
    <x v="802"/>
    <x v="24"/>
    <x v="8"/>
    <x v="0"/>
    <x v="0"/>
    <x v="0"/>
    <x v="0"/>
    <x v="387"/>
    <x v="0"/>
    <x v="0"/>
    <x v="412"/>
    <x v="0"/>
    <x v="0"/>
    <x v="0"/>
    <x v="0"/>
    <x v="0"/>
    <x v="512"/>
    <x v="0"/>
    <x v="0"/>
    <x v="0"/>
    <x v="5"/>
    <x v="0"/>
    <x v="0"/>
    <x v="0"/>
    <x v="0"/>
  </r>
  <r>
    <x v="803"/>
    <x v="19"/>
    <x v="6"/>
    <x v="1"/>
    <x v="0"/>
    <x v="0"/>
    <x v="770"/>
    <x v="1"/>
    <x v="0"/>
    <x v="435"/>
    <x v="1"/>
    <x v="1"/>
    <x v="185"/>
    <x v="15"/>
    <x v="2"/>
    <x v="2"/>
    <x v="803"/>
    <x v="44"/>
    <x v="214"/>
    <x v="791"/>
    <x v="2"/>
    <x v="501"/>
    <x v="0"/>
    <x v="781"/>
    <x v="0"/>
    <x v="790"/>
    <x v="788"/>
    <x v="1"/>
    <x v="797"/>
    <x v="704"/>
    <x v="0"/>
    <x v="801"/>
    <x v="0"/>
    <x v="0"/>
    <x v="0"/>
    <x v="0"/>
    <x v="0"/>
    <x v="1"/>
    <x v="0"/>
    <x v="0"/>
    <x v="803"/>
    <x v="22"/>
    <x v="2"/>
    <x v="0"/>
    <x v="0"/>
    <x v="0"/>
    <x v="0"/>
    <x v="387"/>
    <x v="0"/>
    <x v="0"/>
    <x v="412"/>
    <x v="0"/>
    <x v="0"/>
    <x v="0"/>
    <x v="0"/>
    <x v="0"/>
    <x v="658"/>
    <x v="0"/>
    <x v="0"/>
    <x v="0"/>
    <x v="5"/>
    <x v="0"/>
    <x v="0"/>
    <x v="0"/>
    <x v="0"/>
  </r>
  <r>
    <x v="804"/>
    <x v="19"/>
    <x v="6"/>
    <x v="1"/>
    <x v="0"/>
    <x v="0"/>
    <x v="771"/>
    <x v="1"/>
    <x v="0"/>
    <x v="696"/>
    <x v="0"/>
    <x v="1"/>
    <x v="61"/>
    <x v="15"/>
    <x v="2"/>
    <x v="2"/>
    <x v="804"/>
    <x v="47"/>
    <x v="215"/>
    <x v="792"/>
    <x v="2"/>
    <x v="40"/>
    <x v="0"/>
    <x v="782"/>
    <x v="0"/>
    <x v="791"/>
    <x v="789"/>
    <x v="1"/>
    <x v="798"/>
    <x v="705"/>
    <x v="0"/>
    <x v="802"/>
    <x v="0"/>
    <x v="0"/>
    <x v="0"/>
    <x v="0"/>
    <x v="0"/>
    <x v="0"/>
    <x v="0"/>
    <x v="0"/>
    <x v="804"/>
    <x v="30"/>
    <x v="9"/>
    <x v="0"/>
    <x v="0"/>
    <x v="0"/>
    <x v="0"/>
    <x v="388"/>
    <x v="0"/>
    <x v="0"/>
    <x v="413"/>
    <x v="0"/>
    <x v="0"/>
    <x v="0"/>
    <x v="0"/>
    <x v="0"/>
    <x v="659"/>
    <x v="0"/>
    <x v="0"/>
    <x v="0"/>
    <x v="5"/>
    <x v="0"/>
    <x v="0"/>
    <x v="0"/>
    <x v="0"/>
  </r>
  <r>
    <x v="805"/>
    <x v="19"/>
    <x v="6"/>
    <x v="1"/>
    <x v="0"/>
    <x v="0"/>
    <x v="772"/>
    <x v="1"/>
    <x v="0"/>
    <x v="697"/>
    <x v="1"/>
    <x v="0"/>
    <x v="162"/>
    <x v="16"/>
    <x v="0"/>
    <x v="2"/>
    <x v="805"/>
    <x v="48"/>
    <x v="13"/>
    <x v="793"/>
    <x v="2"/>
    <x v="49"/>
    <x v="0"/>
    <x v="783"/>
    <x v="0"/>
    <x v="792"/>
    <x v="790"/>
    <x v="1"/>
    <x v="799"/>
    <x v="706"/>
    <x v="0"/>
    <x v="803"/>
    <x v="0"/>
    <x v="0"/>
    <x v="0"/>
    <x v="0"/>
    <x v="0"/>
    <x v="0"/>
    <x v="0"/>
    <x v="0"/>
    <x v="805"/>
    <x v="31"/>
    <x v="1"/>
    <x v="0"/>
    <x v="0"/>
    <x v="0"/>
    <x v="0"/>
    <x v="389"/>
    <x v="0"/>
    <x v="0"/>
    <x v="414"/>
    <x v="0"/>
    <x v="0"/>
    <x v="0"/>
    <x v="0"/>
    <x v="0"/>
    <x v="660"/>
    <x v="0"/>
    <x v="0"/>
    <x v="0"/>
    <x v="7"/>
    <x v="0"/>
    <x v="0"/>
    <x v="0"/>
    <x v="0"/>
  </r>
  <r>
    <x v="806"/>
    <x v="19"/>
    <x v="6"/>
    <x v="1"/>
    <x v="0"/>
    <x v="0"/>
    <x v="773"/>
    <x v="0"/>
    <x v="1"/>
    <x v="698"/>
    <x v="1"/>
    <x v="1"/>
    <x v="57"/>
    <x v="15"/>
    <x v="2"/>
    <x v="2"/>
    <x v="806"/>
    <x v="104"/>
    <x v="15"/>
    <x v="794"/>
    <x v="2"/>
    <x v="502"/>
    <x v="0"/>
    <x v="784"/>
    <x v="0"/>
    <x v="793"/>
    <x v="791"/>
    <x v="1"/>
    <x v="800"/>
    <x v="707"/>
    <x v="0"/>
    <x v="804"/>
    <x v="0"/>
    <x v="0"/>
    <x v="0"/>
    <x v="0"/>
    <x v="0"/>
    <x v="0"/>
    <x v="0"/>
    <x v="0"/>
    <x v="806"/>
    <x v="30"/>
    <x v="23"/>
    <x v="0"/>
    <x v="0"/>
    <x v="0"/>
    <x v="0"/>
    <x v="234"/>
    <x v="0"/>
    <x v="1"/>
    <x v="415"/>
    <x v="0"/>
    <x v="0"/>
    <x v="0"/>
    <x v="0"/>
    <x v="0"/>
    <x v="150"/>
    <x v="0"/>
    <x v="0"/>
    <x v="0"/>
    <x v="5"/>
    <x v="0"/>
    <x v="0"/>
    <x v="0"/>
    <x v="0"/>
  </r>
  <r>
    <x v="807"/>
    <x v="19"/>
    <x v="6"/>
    <x v="1"/>
    <x v="0"/>
    <x v="0"/>
    <x v="774"/>
    <x v="1"/>
    <x v="0"/>
    <x v="699"/>
    <x v="0"/>
    <x v="0"/>
    <x v="22"/>
    <x v="16"/>
    <x v="0"/>
    <x v="0"/>
    <x v="807"/>
    <x v="199"/>
    <x v="13"/>
    <x v="795"/>
    <x v="2"/>
    <x v="503"/>
    <x v="0"/>
    <x v="785"/>
    <x v="0"/>
    <x v="794"/>
    <x v="792"/>
    <x v="1"/>
    <x v="801"/>
    <x v="708"/>
    <x v="0"/>
    <x v="805"/>
    <x v="0"/>
    <x v="0"/>
    <x v="0"/>
    <x v="0"/>
    <x v="0"/>
    <x v="1"/>
    <x v="0"/>
    <x v="0"/>
    <x v="807"/>
    <x v="29"/>
    <x v="20"/>
    <x v="0"/>
    <x v="0"/>
    <x v="0"/>
    <x v="0"/>
    <x v="144"/>
    <x v="0"/>
    <x v="0"/>
    <x v="416"/>
    <x v="0"/>
    <x v="0"/>
    <x v="0"/>
    <x v="0"/>
    <x v="0"/>
    <x v="661"/>
    <x v="0"/>
    <x v="0"/>
    <x v="0"/>
    <x v="0"/>
    <x v="0"/>
    <x v="0"/>
    <x v="0"/>
    <x v="0"/>
  </r>
  <r>
    <x v="808"/>
    <x v="19"/>
    <x v="6"/>
    <x v="1"/>
    <x v="0"/>
    <x v="0"/>
    <x v="775"/>
    <x v="0"/>
    <x v="0"/>
    <x v="700"/>
    <x v="0"/>
    <x v="1"/>
    <x v="61"/>
    <x v="15"/>
    <x v="2"/>
    <x v="2"/>
    <x v="808"/>
    <x v="47"/>
    <x v="88"/>
    <x v="796"/>
    <x v="2"/>
    <x v="504"/>
    <x v="0"/>
    <x v="786"/>
    <x v="0"/>
    <x v="795"/>
    <x v="793"/>
    <x v="1"/>
    <x v="802"/>
    <x v="709"/>
    <x v="0"/>
    <x v="806"/>
    <x v="0"/>
    <x v="0"/>
    <x v="0"/>
    <x v="0"/>
    <x v="0"/>
    <x v="1"/>
    <x v="0"/>
    <x v="0"/>
    <x v="808"/>
    <x v="38"/>
    <x v="8"/>
    <x v="0"/>
    <x v="0"/>
    <x v="0"/>
    <x v="0"/>
    <x v="144"/>
    <x v="0"/>
    <x v="0"/>
    <x v="416"/>
    <x v="0"/>
    <x v="0"/>
    <x v="0"/>
    <x v="0"/>
    <x v="0"/>
    <x v="662"/>
    <x v="0"/>
    <x v="0"/>
    <x v="0"/>
    <x v="5"/>
    <x v="0"/>
    <x v="0"/>
    <x v="0"/>
    <x v="0"/>
  </r>
  <r>
    <x v="809"/>
    <x v="19"/>
    <x v="6"/>
    <x v="1"/>
    <x v="0"/>
    <x v="0"/>
    <x v="776"/>
    <x v="1"/>
    <x v="0"/>
    <x v="701"/>
    <x v="0"/>
    <x v="0"/>
    <x v="15"/>
    <x v="15"/>
    <x v="0"/>
    <x v="2"/>
    <x v="809"/>
    <x v="48"/>
    <x v="81"/>
    <x v="797"/>
    <x v="2"/>
    <x v="505"/>
    <x v="0"/>
    <x v="787"/>
    <x v="0"/>
    <x v="796"/>
    <x v="794"/>
    <x v="1"/>
    <x v="803"/>
    <x v="710"/>
    <x v="0"/>
    <x v="807"/>
    <x v="0"/>
    <x v="0"/>
    <x v="0"/>
    <x v="0"/>
    <x v="0"/>
    <x v="1"/>
    <x v="0"/>
    <x v="0"/>
    <x v="809"/>
    <x v="32"/>
    <x v="26"/>
    <x v="0"/>
    <x v="0"/>
    <x v="0"/>
    <x v="0"/>
    <x v="144"/>
    <x v="0"/>
    <x v="0"/>
    <x v="416"/>
    <x v="0"/>
    <x v="0"/>
    <x v="0"/>
    <x v="0"/>
    <x v="0"/>
    <x v="663"/>
    <x v="0"/>
    <x v="0"/>
    <x v="0"/>
    <x v="0"/>
    <x v="0"/>
    <x v="0"/>
    <x v="0"/>
    <x v="0"/>
  </r>
  <r>
    <x v="810"/>
    <x v="19"/>
    <x v="6"/>
    <x v="1"/>
    <x v="0"/>
    <x v="0"/>
    <x v="777"/>
    <x v="1"/>
    <x v="1"/>
    <x v="702"/>
    <x v="1"/>
    <x v="1"/>
    <x v="120"/>
    <x v="15"/>
    <x v="2"/>
    <x v="2"/>
    <x v="810"/>
    <x v="47"/>
    <x v="13"/>
    <x v="798"/>
    <x v="2"/>
    <x v="168"/>
    <x v="1"/>
    <x v="788"/>
    <x v="0"/>
    <x v="797"/>
    <x v="795"/>
    <x v="1"/>
    <x v="804"/>
    <x v="711"/>
    <x v="0"/>
    <x v="808"/>
    <x v="0"/>
    <x v="0"/>
    <x v="0"/>
    <x v="0"/>
    <x v="0"/>
    <x v="2"/>
    <x v="0"/>
    <x v="0"/>
    <x v="810"/>
    <x v="27"/>
    <x v="10"/>
    <x v="0"/>
    <x v="0"/>
    <x v="0"/>
    <x v="0"/>
    <x v="390"/>
    <x v="0"/>
    <x v="1"/>
    <x v="417"/>
    <x v="0"/>
    <x v="0"/>
    <x v="0"/>
    <x v="0"/>
    <x v="0"/>
    <x v="565"/>
    <x v="0"/>
    <x v="0"/>
    <x v="0"/>
    <x v="5"/>
    <x v="0"/>
    <x v="0"/>
    <x v="0"/>
    <x v="0"/>
  </r>
  <r>
    <x v="811"/>
    <x v="19"/>
    <x v="6"/>
    <x v="1"/>
    <x v="0"/>
    <x v="0"/>
    <x v="778"/>
    <x v="0"/>
    <x v="0"/>
    <x v="703"/>
    <x v="1"/>
    <x v="1"/>
    <x v="62"/>
    <x v="15"/>
    <x v="2"/>
    <x v="2"/>
    <x v="811"/>
    <x v="44"/>
    <x v="57"/>
    <x v="799"/>
    <x v="2"/>
    <x v="315"/>
    <x v="0"/>
    <x v="789"/>
    <x v="0"/>
    <x v="798"/>
    <x v="796"/>
    <x v="1"/>
    <x v="805"/>
    <x v="712"/>
    <x v="0"/>
    <x v="809"/>
    <x v="0"/>
    <x v="0"/>
    <x v="0"/>
    <x v="0"/>
    <x v="0"/>
    <x v="4"/>
    <x v="0"/>
    <x v="0"/>
    <x v="811"/>
    <x v="22"/>
    <x v="29"/>
    <x v="0"/>
    <x v="0"/>
    <x v="0"/>
    <x v="0"/>
    <x v="233"/>
    <x v="0"/>
    <x v="0"/>
    <x v="238"/>
    <x v="0"/>
    <x v="0"/>
    <x v="0"/>
    <x v="0"/>
    <x v="0"/>
    <x v="664"/>
    <x v="0"/>
    <x v="0"/>
    <x v="0"/>
    <x v="5"/>
    <x v="0"/>
    <x v="0"/>
    <x v="0"/>
    <x v="0"/>
  </r>
  <r>
    <x v="812"/>
    <x v="19"/>
    <x v="6"/>
    <x v="1"/>
    <x v="0"/>
    <x v="0"/>
    <x v="779"/>
    <x v="1"/>
    <x v="0"/>
    <x v="704"/>
    <x v="1"/>
    <x v="0"/>
    <x v="61"/>
    <x v="15"/>
    <x v="0"/>
    <x v="2"/>
    <x v="812"/>
    <x v="53"/>
    <x v="216"/>
    <x v="800"/>
    <x v="2"/>
    <x v="97"/>
    <x v="0"/>
    <x v="790"/>
    <x v="0"/>
    <x v="799"/>
    <x v="797"/>
    <x v="1"/>
    <x v="806"/>
    <x v="713"/>
    <x v="0"/>
    <x v="810"/>
    <x v="0"/>
    <x v="0"/>
    <x v="0"/>
    <x v="0"/>
    <x v="0"/>
    <x v="0"/>
    <x v="0"/>
    <x v="0"/>
    <x v="812"/>
    <x v="36"/>
    <x v="3"/>
    <x v="0"/>
    <x v="0"/>
    <x v="0"/>
    <x v="0"/>
    <x v="391"/>
    <x v="0"/>
    <x v="0"/>
    <x v="418"/>
    <x v="0"/>
    <x v="0"/>
    <x v="0"/>
    <x v="0"/>
    <x v="0"/>
    <x v="43"/>
    <x v="0"/>
    <x v="0"/>
    <x v="0"/>
    <x v="5"/>
    <x v="0"/>
    <x v="0"/>
    <x v="0"/>
    <x v="0"/>
  </r>
  <r>
    <x v="813"/>
    <x v="19"/>
    <x v="6"/>
    <x v="1"/>
    <x v="0"/>
    <x v="0"/>
    <x v="780"/>
    <x v="1"/>
    <x v="0"/>
    <x v="129"/>
    <x v="0"/>
    <x v="0"/>
    <x v="55"/>
    <x v="16"/>
    <x v="2"/>
    <x v="2"/>
    <x v="813"/>
    <x v="76"/>
    <x v="50"/>
    <x v="801"/>
    <x v="2"/>
    <x v="506"/>
    <x v="0"/>
    <x v="791"/>
    <x v="0"/>
    <x v="800"/>
    <x v="798"/>
    <x v="1"/>
    <x v="807"/>
    <x v="714"/>
    <x v="0"/>
    <x v="811"/>
    <x v="0"/>
    <x v="0"/>
    <x v="0"/>
    <x v="0"/>
    <x v="0"/>
    <x v="0"/>
    <x v="0"/>
    <x v="0"/>
    <x v="813"/>
    <x v="36"/>
    <x v="10"/>
    <x v="0"/>
    <x v="0"/>
    <x v="0"/>
    <x v="0"/>
    <x v="91"/>
    <x v="0"/>
    <x v="0"/>
    <x v="419"/>
    <x v="0"/>
    <x v="0"/>
    <x v="0"/>
    <x v="0"/>
    <x v="0"/>
    <x v="552"/>
    <x v="0"/>
    <x v="0"/>
    <x v="0"/>
    <x v="5"/>
    <x v="0"/>
    <x v="0"/>
    <x v="0"/>
    <x v="0"/>
  </r>
  <r>
    <x v="814"/>
    <x v="19"/>
    <x v="6"/>
    <x v="1"/>
    <x v="0"/>
    <x v="0"/>
    <x v="781"/>
    <x v="1"/>
    <x v="0"/>
    <x v="705"/>
    <x v="0"/>
    <x v="0"/>
    <x v="75"/>
    <x v="15"/>
    <x v="0"/>
    <x v="2"/>
    <x v="814"/>
    <x v="48"/>
    <x v="217"/>
    <x v="802"/>
    <x v="2"/>
    <x v="4"/>
    <x v="0"/>
    <x v="792"/>
    <x v="0"/>
    <x v="801"/>
    <x v="799"/>
    <x v="1"/>
    <x v="808"/>
    <x v="715"/>
    <x v="0"/>
    <x v="812"/>
    <x v="0"/>
    <x v="0"/>
    <x v="0"/>
    <x v="0"/>
    <x v="0"/>
    <x v="1"/>
    <x v="0"/>
    <x v="0"/>
    <x v="814"/>
    <x v="24"/>
    <x v="27"/>
    <x v="0"/>
    <x v="0"/>
    <x v="0"/>
    <x v="0"/>
    <x v="91"/>
    <x v="0"/>
    <x v="0"/>
    <x v="419"/>
    <x v="0"/>
    <x v="0"/>
    <x v="0"/>
    <x v="0"/>
    <x v="0"/>
    <x v="665"/>
    <x v="0"/>
    <x v="0"/>
    <x v="0"/>
    <x v="0"/>
    <x v="0"/>
    <x v="0"/>
    <x v="0"/>
    <x v="0"/>
  </r>
  <r>
    <x v="815"/>
    <x v="19"/>
    <x v="6"/>
    <x v="1"/>
    <x v="0"/>
    <x v="0"/>
    <x v="782"/>
    <x v="1"/>
    <x v="0"/>
    <x v="188"/>
    <x v="1"/>
    <x v="0"/>
    <x v="61"/>
    <x v="15"/>
    <x v="2"/>
    <x v="2"/>
    <x v="815"/>
    <x v="200"/>
    <x v="14"/>
    <x v="803"/>
    <x v="2"/>
    <x v="117"/>
    <x v="0"/>
    <x v="793"/>
    <x v="0"/>
    <x v="802"/>
    <x v="800"/>
    <x v="1"/>
    <x v="809"/>
    <x v="716"/>
    <x v="0"/>
    <x v="813"/>
    <x v="0"/>
    <x v="0"/>
    <x v="0"/>
    <x v="0"/>
    <x v="0"/>
    <x v="0"/>
    <x v="0"/>
    <x v="0"/>
    <x v="815"/>
    <x v="26"/>
    <x v="17"/>
    <x v="0"/>
    <x v="0"/>
    <x v="0"/>
    <x v="0"/>
    <x v="91"/>
    <x v="0"/>
    <x v="0"/>
    <x v="419"/>
    <x v="0"/>
    <x v="0"/>
    <x v="0"/>
    <x v="0"/>
    <x v="0"/>
    <x v="545"/>
    <x v="0"/>
    <x v="0"/>
    <x v="0"/>
    <x v="5"/>
    <x v="0"/>
    <x v="0"/>
    <x v="0"/>
    <x v="0"/>
  </r>
  <r>
    <x v="816"/>
    <x v="19"/>
    <x v="6"/>
    <x v="1"/>
    <x v="0"/>
    <x v="0"/>
    <x v="783"/>
    <x v="1"/>
    <x v="0"/>
    <x v="398"/>
    <x v="0"/>
    <x v="1"/>
    <x v="78"/>
    <x v="15"/>
    <x v="2"/>
    <x v="2"/>
    <x v="816"/>
    <x v="53"/>
    <x v="56"/>
    <x v="804"/>
    <x v="2"/>
    <x v="7"/>
    <x v="0"/>
    <x v="794"/>
    <x v="0"/>
    <x v="803"/>
    <x v="801"/>
    <x v="1"/>
    <x v="810"/>
    <x v="717"/>
    <x v="0"/>
    <x v="814"/>
    <x v="0"/>
    <x v="0"/>
    <x v="0"/>
    <x v="0"/>
    <x v="0"/>
    <x v="0"/>
    <x v="0"/>
    <x v="0"/>
    <x v="816"/>
    <x v="31"/>
    <x v="6"/>
    <x v="0"/>
    <x v="0"/>
    <x v="0"/>
    <x v="0"/>
    <x v="24"/>
    <x v="0"/>
    <x v="0"/>
    <x v="24"/>
    <x v="0"/>
    <x v="0"/>
    <x v="0"/>
    <x v="0"/>
    <x v="0"/>
    <x v="666"/>
    <x v="0"/>
    <x v="0"/>
    <x v="0"/>
    <x v="5"/>
    <x v="0"/>
    <x v="0"/>
    <x v="0"/>
    <x v="0"/>
  </r>
  <r>
    <x v="817"/>
    <x v="19"/>
    <x v="6"/>
    <x v="1"/>
    <x v="0"/>
    <x v="0"/>
    <x v="784"/>
    <x v="1"/>
    <x v="0"/>
    <x v="706"/>
    <x v="0"/>
    <x v="0"/>
    <x v="15"/>
    <x v="16"/>
    <x v="0"/>
    <x v="2"/>
    <x v="817"/>
    <x v="48"/>
    <x v="20"/>
    <x v="805"/>
    <x v="2"/>
    <x v="507"/>
    <x v="0"/>
    <x v="795"/>
    <x v="0"/>
    <x v="804"/>
    <x v="802"/>
    <x v="1"/>
    <x v="811"/>
    <x v="718"/>
    <x v="0"/>
    <x v="815"/>
    <x v="0"/>
    <x v="0"/>
    <x v="0"/>
    <x v="0"/>
    <x v="0"/>
    <x v="0"/>
    <x v="0"/>
    <x v="0"/>
    <x v="817"/>
    <x v="28"/>
    <x v="1"/>
    <x v="0"/>
    <x v="0"/>
    <x v="0"/>
    <x v="0"/>
    <x v="24"/>
    <x v="0"/>
    <x v="0"/>
    <x v="24"/>
    <x v="0"/>
    <x v="0"/>
    <x v="0"/>
    <x v="0"/>
    <x v="0"/>
    <x v="667"/>
    <x v="0"/>
    <x v="0"/>
    <x v="0"/>
    <x v="0"/>
    <x v="0"/>
    <x v="0"/>
    <x v="0"/>
    <x v="0"/>
  </r>
  <r>
    <x v="818"/>
    <x v="19"/>
    <x v="6"/>
    <x v="1"/>
    <x v="0"/>
    <x v="0"/>
    <x v="785"/>
    <x v="1"/>
    <x v="0"/>
    <x v="707"/>
    <x v="0"/>
    <x v="0"/>
    <x v="200"/>
    <x v="15"/>
    <x v="2"/>
    <x v="2"/>
    <x v="818"/>
    <x v="201"/>
    <x v="1"/>
    <x v="806"/>
    <x v="2"/>
    <x v="508"/>
    <x v="0"/>
    <x v="796"/>
    <x v="0"/>
    <x v="805"/>
    <x v="803"/>
    <x v="1"/>
    <x v="812"/>
    <x v="719"/>
    <x v="0"/>
    <x v="816"/>
    <x v="0"/>
    <x v="0"/>
    <x v="0"/>
    <x v="0"/>
    <x v="0"/>
    <x v="6"/>
    <x v="0"/>
    <x v="0"/>
    <x v="818"/>
    <x v="36"/>
    <x v="24"/>
    <x v="0"/>
    <x v="0"/>
    <x v="0"/>
    <x v="0"/>
    <x v="24"/>
    <x v="0"/>
    <x v="0"/>
    <x v="24"/>
    <x v="0"/>
    <x v="0"/>
    <x v="0"/>
    <x v="0"/>
    <x v="0"/>
    <x v="668"/>
    <x v="0"/>
    <x v="0"/>
    <x v="0"/>
    <x v="0"/>
    <x v="0"/>
    <x v="0"/>
    <x v="0"/>
    <x v="0"/>
  </r>
  <r>
    <x v="819"/>
    <x v="19"/>
    <x v="6"/>
    <x v="1"/>
    <x v="0"/>
    <x v="0"/>
    <x v="786"/>
    <x v="0"/>
    <x v="0"/>
    <x v="708"/>
    <x v="1"/>
    <x v="1"/>
    <x v="57"/>
    <x v="15"/>
    <x v="2"/>
    <x v="2"/>
    <x v="819"/>
    <x v="42"/>
    <x v="20"/>
    <x v="807"/>
    <x v="1"/>
    <x v="509"/>
    <x v="0"/>
    <x v="797"/>
    <x v="0"/>
    <x v="806"/>
    <x v="804"/>
    <x v="1"/>
    <x v="813"/>
    <x v="720"/>
    <x v="0"/>
    <x v="817"/>
    <x v="0"/>
    <x v="0"/>
    <x v="0"/>
    <x v="0"/>
    <x v="0"/>
    <x v="4"/>
    <x v="0"/>
    <x v="0"/>
    <x v="819"/>
    <x v="23"/>
    <x v="5"/>
    <x v="0"/>
    <x v="0"/>
    <x v="0"/>
    <x v="0"/>
    <x v="392"/>
    <x v="0"/>
    <x v="0"/>
    <x v="420"/>
    <x v="0"/>
    <x v="0"/>
    <x v="0"/>
    <x v="0"/>
    <x v="0"/>
    <x v="669"/>
    <x v="0"/>
    <x v="0"/>
    <x v="0"/>
    <x v="5"/>
    <x v="0"/>
    <x v="0"/>
    <x v="0"/>
    <x v="0"/>
  </r>
  <r>
    <x v="820"/>
    <x v="19"/>
    <x v="6"/>
    <x v="1"/>
    <x v="0"/>
    <x v="0"/>
    <x v="787"/>
    <x v="1"/>
    <x v="0"/>
    <x v="458"/>
    <x v="1"/>
    <x v="1"/>
    <x v="58"/>
    <x v="15"/>
    <x v="2"/>
    <x v="2"/>
    <x v="820"/>
    <x v="47"/>
    <x v="83"/>
    <x v="808"/>
    <x v="1"/>
    <x v="510"/>
    <x v="0"/>
    <x v="798"/>
    <x v="0"/>
    <x v="807"/>
    <x v="805"/>
    <x v="1"/>
    <x v="814"/>
    <x v="721"/>
    <x v="0"/>
    <x v="818"/>
    <x v="0"/>
    <x v="0"/>
    <x v="0"/>
    <x v="0"/>
    <x v="0"/>
    <x v="2"/>
    <x v="0"/>
    <x v="0"/>
    <x v="820"/>
    <x v="37"/>
    <x v="28"/>
    <x v="0"/>
    <x v="0"/>
    <x v="0"/>
    <x v="0"/>
    <x v="393"/>
    <x v="0"/>
    <x v="0"/>
    <x v="421"/>
    <x v="0"/>
    <x v="0"/>
    <x v="0"/>
    <x v="0"/>
    <x v="0"/>
    <x v="526"/>
    <x v="0"/>
    <x v="0"/>
    <x v="0"/>
    <x v="5"/>
    <x v="0"/>
    <x v="0"/>
    <x v="0"/>
    <x v="0"/>
  </r>
  <r>
    <x v="821"/>
    <x v="19"/>
    <x v="6"/>
    <x v="1"/>
    <x v="0"/>
    <x v="0"/>
    <x v="788"/>
    <x v="1"/>
    <x v="0"/>
    <x v="435"/>
    <x v="2"/>
    <x v="1"/>
    <x v="54"/>
    <x v="15"/>
    <x v="2"/>
    <x v="2"/>
    <x v="821"/>
    <x v="202"/>
    <x v="50"/>
    <x v="809"/>
    <x v="2"/>
    <x v="72"/>
    <x v="0"/>
    <x v="799"/>
    <x v="0"/>
    <x v="808"/>
    <x v="806"/>
    <x v="1"/>
    <x v="815"/>
    <x v="722"/>
    <x v="0"/>
    <x v="819"/>
    <x v="0"/>
    <x v="0"/>
    <x v="0"/>
    <x v="0"/>
    <x v="0"/>
    <x v="3"/>
    <x v="0"/>
    <x v="0"/>
    <x v="821"/>
    <x v="25"/>
    <x v="0"/>
    <x v="0"/>
    <x v="0"/>
    <x v="0"/>
    <x v="0"/>
    <x v="394"/>
    <x v="0"/>
    <x v="0"/>
    <x v="422"/>
    <x v="0"/>
    <x v="0"/>
    <x v="0"/>
    <x v="0"/>
    <x v="0"/>
    <x v="670"/>
    <x v="0"/>
    <x v="0"/>
    <x v="0"/>
    <x v="5"/>
    <x v="0"/>
    <x v="0"/>
    <x v="0"/>
    <x v="0"/>
  </r>
  <r>
    <x v="822"/>
    <x v="19"/>
    <x v="6"/>
    <x v="1"/>
    <x v="0"/>
    <x v="0"/>
    <x v="789"/>
    <x v="1"/>
    <x v="0"/>
    <x v="623"/>
    <x v="0"/>
    <x v="0"/>
    <x v="170"/>
    <x v="16"/>
    <x v="2"/>
    <x v="2"/>
    <x v="822"/>
    <x v="48"/>
    <x v="14"/>
    <x v="810"/>
    <x v="2"/>
    <x v="7"/>
    <x v="0"/>
    <x v="800"/>
    <x v="0"/>
    <x v="809"/>
    <x v="807"/>
    <x v="1"/>
    <x v="816"/>
    <x v="723"/>
    <x v="0"/>
    <x v="820"/>
    <x v="0"/>
    <x v="0"/>
    <x v="0"/>
    <x v="0"/>
    <x v="0"/>
    <x v="0"/>
    <x v="0"/>
    <x v="0"/>
    <x v="822"/>
    <x v="35"/>
    <x v="12"/>
    <x v="0"/>
    <x v="0"/>
    <x v="0"/>
    <x v="0"/>
    <x v="394"/>
    <x v="0"/>
    <x v="0"/>
    <x v="422"/>
    <x v="0"/>
    <x v="0"/>
    <x v="0"/>
    <x v="0"/>
    <x v="0"/>
    <x v="340"/>
    <x v="0"/>
    <x v="0"/>
    <x v="0"/>
    <x v="2"/>
    <x v="0"/>
    <x v="0"/>
    <x v="0"/>
    <x v="0"/>
  </r>
  <r>
    <x v="823"/>
    <x v="19"/>
    <x v="6"/>
    <x v="1"/>
    <x v="0"/>
    <x v="0"/>
    <x v="790"/>
    <x v="1"/>
    <x v="0"/>
    <x v="709"/>
    <x v="0"/>
    <x v="0"/>
    <x v="75"/>
    <x v="15"/>
    <x v="0"/>
    <x v="2"/>
    <x v="823"/>
    <x v="48"/>
    <x v="83"/>
    <x v="811"/>
    <x v="2"/>
    <x v="243"/>
    <x v="1"/>
    <x v="801"/>
    <x v="0"/>
    <x v="810"/>
    <x v="808"/>
    <x v="1"/>
    <x v="817"/>
    <x v="724"/>
    <x v="0"/>
    <x v="821"/>
    <x v="0"/>
    <x v="0"/>
    <x v="0"/>
    <x v="0"/>
    <x v="0"/>
    <x v="0"/>
    <x v="0"/>
    <x v="0"/>
    <x v="823"/>
    <x v="24"/>
    <x v="13"/>
    <x v="0"/>
    <x v="0"/>
    <x v="0"/>
    <x v="0"/>
    <x v="394"/>
    <x v="0"/>
    <x v="0"/>
    <x v="422"/>
    <x v="0"/>
    <x v="0"/>
    <x v="0"/>
    <x v="0"/>
    <x v="0"/>
    <x v="160"/>
    <x v="0"/>
    <x v="0"/>
    <x v="0"/>
    <x v="0"/>
    <x v="0"/>
    <x v="0"/>
    <x v="0"/>
    <x v="0"/>
  </r>
  <r>
    <x v="824"/>
    <x v="19"/>
    <x v="6"/>
    <x v="1"/>
    <x v="0"/>
    <x v="0"/>
    <x v="791"/>
    <x v="1"/>
    <x v="0"/>
    <x v="183"/>
    <x v="1"/>
    <x v="1"/>
    <x v="87"/>
    <x v="15"/>
    <x v="2"/>
    <x v="2"/>
    <x v="824"/>
    <x v="203"/>
    <x v="20"/>
    <x v="812"/>
    <x v="2"/>
    <x v="13"/>
    <x v="0"/>
    <x v="802"/>
    <x v="0"/>
    <x v="811"/>
    <x v="809"/>
    <x v="1"/>
    <x v="818"/>
    <x v="725"/>
    <x v="0"/>
    <x v="822"/>
    <x v="0"/>
    <x v="0"/>
    <x v="0"/>
    <x v="0"/>
    <x v="0"/>
    <x v="1"/>
    <x v="0"/>
    <x v="0"/>
    <x v="824"/>
    <x v="23"/>
    <x v="10"/>
    <x v="0"/>
    <x v="0"/>
    <x v="0"/>
    <x v="0"/>
    <x v="395"/>
    <x v="0"/>
    <x v="0"/>
    <x v="423"/>
    <x v="0"/>
    <x v="0"/>
    <x v="0"/>
    <x v="0"/>
    <x v="0"/>
    <x v="671"/>
    <x v="0"/>
    <x v="0"/>
    <x v="0"/>
    <x v="5"/>
    <x v="0"/>
    <x v="0"/>
    <x v="0"/>
    <x v="0"/>
  </r>
  <r>
    <x v="825"/>
    <x v="19"/>
    <x v="6"/>
    <x v="1"/>
    <x v="0"/>
    <x v="0"/>
    <x v="792"/>
    <x v="1"/>
    <x v="0"/>
    <x v="710"/>
    <x v="1"/>
    <x v="1"/>
    <x v="98"/>
    <x v="16"/>
    <x v="0"/>
    <x v="0"/>
    <x v="825"/>
    <x v="44"/>
    <x v="17"/>
    <x v="813"/>
    <x v="2"/>
    <x v="58"/>
    <x v="0"/>
    <x v="803"/>
    <x v="0"/>
    <x v="812"/>
    <x v="810"/>
    <x v="1"/>
    <x v="819"/>
    <x v="726"/>
    <x v="0"/>
    <x v="823"/>
    <x v="0"/>
    <x v="0"/>
    <x v="0"/>
    <x v="0"/>
    <x v="0"/>
    <x v="0"/>
    <x v="0"/>
    <x v="0"/>
    <x v="825"/>
    <x v="22"/>
    <x v="13"/>
    <x v="0"/>
    <x v="0"/>
    <x v="0"/>
    <x v="0"/>
    <x v="396"/>
    <x v="0"/>
    <x v="0"/>
    <x v="424"/>
    <x v="0"/>
    <x v="0"/>
    <x v="0"/>
    <x v="0"/>
    <x v="0"/>
    <x v="672"/>
    <x v="0"/>
    <x v="0"/>
    <x v="0"/>
    <x v="0"/>
    <x v="0"/>
    <x v="0"/>
    <x v="0"/>
    <x v="0"/>
  </r>
  <r>
    <x v="826"/>
    <x v="19"/>
    <x v="6"/>
    <x v="1"/>
    <x v="0"/>
    <x v="0"/>
    <x v="793"/>
    <x v="1"/>
    <x v="0"/>
    <x v="711"/>
    <x v="0"/>
    <x v="0"/>
    <x v="192"/>
    <x v="16"/>
    <x v="2"/>
    <x v="2"/>
    <x v="826"/>
    <x v="204"/>
    <x v="14"/>
    <x v="814"/>
    <x v="2"/>
    <x v="99"/>
    <x v="0"/>
    <x v="804"/>
    <x v="0"/>
    <x v="813"/>
    <x v="811"/>
    <x v="1"/>
    <x v="820"/>
    <x v="727"/>
    <x v="0"/>
    <x v="824"/>
    <x v="0"/>
    <x v="0"/>
    <x v="0"/>
    <x v="0"/>
    <x v="0"/>
    <x v="0"/>
    <x v="0"/>
    <x v="0"/>
    <x v="826"/>
    <x v="32"/>
    <x v="28"/>
    <x v="0"/>
    <x v="0"/>
    <x v="0"/>
    <x v="0"/>
    <x v="390"/>
    <x v="0"/>
    <x v="0"/>
    <x v="425"/>
    <x v="0"/>
    <x v="0"/>
    <x v="0"/>
    <x v="0"/>
    <x v="0"/>
    <x v="673"/>
    <x v="0"/>
    <x v="0"/>
    <x v="0"/>
    <x v="1"/>
    <x v="0"/>
    <x v="0"/>
    <x v="0"/>
    <x v="0"/>
  </r>
  <r>
    <x v="827"/>
    <x v="19"/>
    <x v="6"/>
    <x v="1"/>
    <x v="0"/>
    <x v="0"/>
    <x v="794"/>
    <x v="0"/>
    <x v="0"/>
    <x v="120"/>
    <x v="0"/>
    <x v="0"/>
    <x v="141"/>
    <x v="15"/>
    <x v="2"/>
    <x v="2"/>
    <x v="827"/>
    <x v="48"/>
    <x v="89"/>
    <x v="815"/>
    <x v="2"/>
    <x v="511"/>
    <x v="0"/>
    <x v="805"/>
    <x v="0"/>
    <x v="814"/>
    <x v="812"/>
    <x v="1"/>
    <x v="821"/>
    <x v="728"/>
    <x v="0"/>
    <x v="825"/>
    <x v="0"/>
    <x v="0"/>
    <x v="0"/>
    <x v="0"/>
    <x v="0"/>
    <x v="0"/>
    <x v="0"/>
    <x v="0"/>
    <x v="827"/>
    <x v="27"/>
    <x v="27"/>
    <x v="0"/>
    <x v="0"/>
    <x v="0"/>
    <x v="0"/>
    <x v="397"/>
    <x v="0"/>
    <x v="0"/>
    <x v="426"/>
    <x v="0"/>
    <x v="0"/>
    <x v="0"/>
    <x v="0"/>
    <x v="0"/>
    <x v="674"/>
    <x v="0"/>
    <x v="0"/>
    <x v="0"/>
    <x v="5"/>
    <x v="0"/>
    <x v="0"/>
    <x v="0"/>
    <x v="0"/>
  </r>
  <r>
    <x v="828"/>
    <x v="19"/>
    <x v="6"/>
    <x v="1"/>
    <x v="0"/>
    <x v="0"/>
    <x v="795"/>
    <x v="1"/>
    <x v="0"/>
    <x v="712"/>
    <x v="1"/>
    <x v="0"/>
    <x v="75"/>
    <x v="15"/>
    <x v="2"/>
    <x v="2"/>
    <x v="828"/>
    <x v="48"/>
    <x v="218"/>
    <x v="816"/>
    <x v="2"/>
    <x v="512"/>
    <x v="0"/>
    <x v="806"/>
    <x v="0"/>
    <x v="815"/>
    <x v="813"/>
    <x v="1"/>
    <x v="822"/>
    <x v="729"/>
    <x v="0"/>
    <x v="826"/>
    <x v="0"/>
    <x v="0"/>
    <x v="0"/>
    <x v="0"/>
    <x v="0"/>
    <x v="0"/>
    <x v="0"/>
    <x v="0"/>
    <x v="828"/>
    <x v="23"/>
    <x v="22"/>
    <x v="0"/>
    <x v="0"/>
    <x v="0"/>
    <x v="0"/>
    <x v="23"/>
    <x v="0"/>
    <x v="0"/>
    <x v="427"/>
    <x v="0"/>
    <x v="0"/>
    <x v="0"/>
    <x v="0"/>
    <x v="0"/>
    <x v="160"/>
    <x v="0"/>
    <x v="0"/>
    <x v="0"/>
    <x v="0"/>
    <x v="0"/>
    <x v="0"/>
    <x v="0"/>
    <x v="0"/>
  </r>
  <r>
    <x v="829"/>
    <x v="19"/>
    <x v="6"/>
    <x v="1"/>
    <x v="0"/>
    <x v="0"/>
    <x v="796"/>
    <x v="1"/>
    <x v="0"/>
    <x v="713"/>
    <x v="1"/>
    <x v="1"/>
    <x v="58"/>
    <x v="15"/>
    <x v="2"/>
    <x v="2"/>
    <x v="829"/>
    <x v="53"/>
    <x v="14"/>
    <x v="817"/>
    <x v="2"/>
    <x v="437"/>
    <x v="0"/>
    <x v="807"/>
    <x v="0"/>
    <x v="816"/>
    <x v="814"/>
    <x v="1"/>
    <x v="823"/>
    <x v="730"/>
    <x v="0"/>
    <x v="827"/>
    <x v="0"/>
    <x v="0"/>
    <x v="0"/>
    <x v="0"/>
    <x v="0"/>
    <x v="0"/>
    <x v="0"/>
    <x v="0"/>
    <x v="829"/>
    <x v="30"/>
    <x v="27"/>
    <x v="0"/>
    <x v="0"/>
    <x v="0"/>
    <x v="0"/>
    <x v="398"/>
    <x v="0"/>
    <x v="0"/>
    <x v="428"/>
    <x v="0"/>
    <x v="0"/>
    <x v="0"/>
    <x v="0"/>
    <x v="0"/>
    <x v="675"/>
    <x v="0"/>
    <x v="0"/>
    <x v="0"/>
    <x v="5"/>
    <x v="0"/>
    <x v="0"/>
    <x v="0"/>
    <x v="0"/>
  </r>
  <r>
    <x v="830"/>
    <x v="19"/>
    <x v="6"/>
    <x v="1"/>
    <x v="0"/>
    <x v="0"/>
    <x v="797"/>
    <x v="1"/>
    <x v="0"/>
    <x v="67"/>
    <x v="0"/>
    <x v="1"/>
    <x v="70"/>
    <x v="15"/>
    <x v="2"/>
    <x v="2"/>
    <x v="830"/>
    <x v="205"/>
    <x v="13"/>
    <x v="818"/>
    <x v="1"/>
    <x v="513"/>
    <x v="0"/>
    <x v="808"/>
    <x v="0"/>
    <x v="817"/>
    <x v="815"/>
    <x v="1"/>
    <x v="824"/>
    <x v="731"/>
    <x v="0"/>
    <x v="828"/>
    <x v="0"/>
    <x v="0"/>
    <x v="0"/>
    <x v="0"/>
    <x v="0"/>
    <x v="3"/>
    <x v="0"/>
    <x v="0"/>
    <x v="830"/>
    <x v="37"/>
    <x v="14"/>
    <x v="0"/>
    <x v="0"/>
    <x v="0"/>
    <x v="0"/>
    <x v="236"/>
    <x v="0"/>
    <x v="0"/>
    <x v="241"/>
    <x v="0"/>
    <x v="0"/>
    <x v="0"/>
    <x v="0"/>
    <x v="0"/>
    <x v="676"/>
    <x v="0"/>
    <x v="0"/>
    <x v="0"/>
    <x v="5"/>
    <x v="0"/>
    <x v="0"/>
    <x v="0"/>
    <x v="0"/>
  </r>
  <r>
    <x v="831"/>
    <x v="19"/>
    <x v="6"/>
    <x v="1"/>
    <x v="0"/>
    <x v="0"/>
    <x v="798"/>
    <x v="1"/>
    <x v="0"/>
    <x v="714"/>
    <x v="0"/>
    <x v="1"/>
    <x v="11"/>
    <x v="16"/>
    <x v="2"/>
    <x v="2"/>
    <x v="831"/>
    <x v="47"/>
    <x v="18"/>
    <x v="819"/>
    <x v="2"/>
    <x v="514"/>
    <x v="1"/>
    <x v="809"/>
    <x v="48"/>
    <x v="818"/>
    <x v="706"/>
    <x v="1"/>
    <x v="825"/>
    <x v="732"/>
    <x v="0"/>
    <x v="829"/>
    <x v="0"/>
    <x v="0"/>
    <x v="0"/>
    <x v="0"/>
    <x v="0"/>
    <x v="0"/>
    <x v="0"/>
    <x v="0"/>
    <x v="831"/>
    <x v="27"/>
    <x v="20"/>
    <x v="0"/>
    <x v="0"/>
    <x v="0"/>
    <x v="0"/>
    <x v="236"/>
    <x v="0"/>
    <x v="0"/>
    <x v="241"/>
    <x v="0"/>
    <x v="0"/>
    <x v="0"/>
    <x v="0"/>
    <x v="0"/>
    <x v="603"/>
    <x v="0"/>
    <x v="0"/>
    <x v="0"/>
    <x v="0"/>
    <x v="0"/>
    <x v="0"/>
    <x v="0"/>
    <x v="0"/>
  </r>
  <r>
    <x v="832"/>
    <x v="19"/>
    <x v="6"/>
    <x v="1"/>
    <x v="0"/>
    <x v="0"/>
    <x v="799"/>
    <x v="1"/>
    <x v="0"/>
    <x v="715"/>
    <x v="0"/>
    <x v="0"/>
    <x v="55"/>
    <x v="15"/>
    <x v="2"/>
    <x v="2"/>
    <x v="832"/>
    <x v="48"/>
    <x v="90"/>
    <x v="820"/>
    <x v="2"/>
    <x v="168"/>
    <x v="0"/>
    <x v="805"/>
    <x v="0"/>
    <x v="819"/>
    <x v="816"/>
    <x v="1"/>
    <x v="826"/>
    <x v="733"/>
    <x v="0"/>
    <x v="830"/>
    <x v="0"/>
    <x v="0"/>
    <x v="0"/>
    <x v="0"/>
    <x v="0"/>
    <x v="0"/>
    <x v="0"/>
    <x v="0"/>
    <x v="832"/>
    <x v="33"/>
    <x v="15"/>
    <x v="0"/>
    <x v="0"/>
    <x v="0"/>
    <x v="0"/>
    <x v="236"/>
    <x v="0"/>
    <x v="0"/>
    <x v="241"/>
    <x v="0"/>
    <x v="0"/>
    <x v="0"/>
    <x v="0"/>
    <x v="0"/>
    <x v="674"/>
    <x v="0"/>
    <x v="0"/>
    <x v="0"/>
    <x v="5"/>
    <x v="0"/>
    <x v="0"/>
    <x v="0"/>
    <x v="0"/>
  </r>
  <r>
    <x v="833"/>
    <x v="19"/>
    <x v="6"/>
    <x v="1"/>
    <x v="0"/>
    <x v="0"/>
    <x v="800"/>
    <x v="1"/>
    <x v="0"/>
    <x v="716"/>
    <x v="0"/>
    <x v="0"/>
    <x v="55"/>
    <x v="15"/>
    <x v="2"/>
    <x v="2"/>
    <x v="833"/>
    <x v="48"/>
    <x v="219"/>
    <x v="821"/>
    <x v="2"/>
    <x v="515"/>
    <x v="0"/>
    <x v="810"/>
    <x v="0"/>
    <x v="820"/>
    <x v="817"/>
    <x v="1"/>
    <x v="827"/>
    <x v="734"/>
    <x v="0"/>
    <x v="831"/>
    <x v="0"/>
    <x v="0"/>
    <x v="0"/>
    <x v="0"/>
    <x v="0"/>
    <x v="0"/>
    <x v="0"/>
    <x v="0"/>
    <x v="833"/>
    <x v="30"/>
    <x v="24"/>
    <x v="0"/>
    <x v="0"/>
    <x v="0"/>
    <x v="0"/>
    <x v="399"/>
    <x v="0"/>
    <x v="0"/>
    <x v="429"/>
    <x v="0"/>
    <x v="0"/>
    <x v="0"/>
    <x v="0"/>
    <x v="0"/>
    <x v="175"/>
    <x v="0"/>
    <x v="0"/>
    <x v="0"/>
    <x v="5"/>
    <x v="0"/>
    <x v="0"/>
    <x v="0"/>
    <x v="0"/>
  </r>
  <r>
    <x v="834"/>
    <x v="19"/>
    <x v="6"/>
    <x v="1"/>
    <x v="0"/>
    <x v="0"/>
    <x v="801"/>
    <x v="1"/>
    <x v="0"/>
    <x v="331"/>
    <x v="0"/>
    <x v="1"/>
    <x v="55"/>
    <x v="16"/>
    <x v="2"/>
    <x v="2"/>
    <x v="834"/>
    <x v="206"/>
    <x v="20"/>
    <x v="822"/>
    <x v="2"/>
    <x v="516"/>
    <x v="0"/>
    <x v="811"/>
    <x v="0"/>
    <x v="821"/>
    <x v="818"/>
    <x v="1"/>
    <x v="828"/>
    <x v="735"/>
    <x v="0"/>
    <x v="832"/>
    <x v="0"/>
    <x v="0"/>
    <x v="0"/>
    <x v="0"/>
    <x v="0"/>
    <x v="1"/>
    <x v="0"/>
    <x v="0"/>
    <x v="834"/>
    <x v="32"/>
    <x v="8"/>
    <x v="0"/>
    <x v="0"/>
    <x v="0"/>
    <x v="0"/>
    <x v="400"/>
    <x v="0"/>
    <x v="0"/>
    <x v="430"/>
    <x v="0"/>
    <x v="0"/>
    <x v="0"/>
    <x v="0"/>
    <x v="0"/>
    <x v="677"/>
    <x v="0"/>
    <x v="0"/>
    <x v="0"/>
    <x v="5"/>
    <x v="0"/>
    <x v="0"/>
    <x v="0"/>
    <x v="0"/>
  </r>
  <r>
    <x v="835"/>
    <x v="19"/>
    <x v="6"/>
    <x v="1"/>
    <x v="0"/>
    <x v="0"/>
    <x v="802"/>
    <x v="1"/>
    <x v="0"/>
    <x v="717"/>
    <x v="0"/>
    <x v="0"/>
    <x v="1"/>
    <x v="15"/>
    <x v="2"/>
    <x v="2"/>
    <x v="835"/>
    <x v="48"/>
    <x v="91"/>
    <x v="823"/>
    <x v="0"/>
    <x v="517"/>
    <x v="1"/>
    <x v="812"/>
    <x v="0"/>
    <x v="822"/>
    <x v="819"/>
    <x v="1"/>
    <x v="829"/>
    <x v="736"/>
    <x v="0"/>
    <x v="833"/>
    <x v="0"/>
    <x v="0"/>
    <x v="0"/>
    <x v="0"/>
    <x v="0"/>
    <x v="0"/>
    <x v="0"/>
    <x v="0"/>
    <x v="835"/>
    <x v="25"/>
    <x v="27"/>
    <x v="0"/>
    <x v="0"/>
    <x v="0"/>
    <x v="0"/>
    <x v="401"/>
    <x v="0"/>
    <x v="0"/>
    <x v="431"/>
    <x v="0"/>
    <x v="0"/>
    <x v="0"/>
    <x v="0"/>
    <x v="0"/>
    <x v="665"/>
    <x v="0"/>
    <x v="0"/>
    <x v="0"/>
    <x v="0"/>
    <x v="0"/>
    <x v="0"/>
    <x v="0"/>
    <x v="0"/>
  </r>
  <r>
    <x v="836"/>
    <x v="19"/>
    <x v="6"/>
    <x v="1"/>
    <x v="0"/>
    <x v="0"/>
    <x v="803"/>
    <x v="1"/>
    <x v="1"/>
    <x v="231"/>
    <x v="1"/>
    <x v="1"/>
    <x v="31"/>
    <x v="16"/>
    <x v="0"/>
    <x v="0"/>
    <x v="836"/>
    <x v="48"/>
    <x v="13"/>
    <x v="824"/>
    <x v="2"/>
    <x v="166"/>
    <x v="0"/>
    <x v="813"/>
    <x v="0"/>
    <x v="823"/>
    <x v="820"/>
    <x v="1"/>
    <x v="830"/>
    <x v="737"/>
    <x v="0"/>
    <x v="834"/>
    <x v="0"/>
    <x v="0"/>
    <x v="0"/>
    <x v="0"/>
    <x v="0"/>
    <x v="0"/>
    <x v="0"/>
    <x v="0"/>
    <x v="836"/>
    <x v="34"/>
    <x v="21"/>
    <x v="0"/>
    <x v="0"/>
    <x v="0"/>
    <x v="0"/>
    <x v="402"/>
    <x v="0"/>
    <x v="1"/>
    <x v="432"/>
    <x v="0"/>
    <x v="0"/>
    <x v="0"/>
    <x v="0"/>
    <x v="0"/>
    <x v="678"/>
    <x v="0"/>
    <x v="0"/>
    <x v="0"/>
    <x v="0"/>
    <x v="0"/>
    <x v="0"/>
    <x v="0"/>
    <x v="0"/>
  </r>
  <r>
    <x v="837"/>
    <x v="19"/>
    <x v="6"/>
    <x v="1"/>
    <x v="0"/>
    <x v="0"/>
    <x v="804"/>
    <x v="1"/>
    <x v="0"/>
    <x v="718"/>
    <x v="0"/>
    <x v="0"/>
    <x v="54"/>
    <x v="15"/>
    <x v="2"/>
    <x v="2"/>
    <x v="837"/>
    <x v="207"/>
    <x v="50"/>
    <x v="825"/>
    <x v="2"/>
    <x v="269"/>
    <x v="0"/>
    <x v="814"/>
    <x v="0"/>
    <x v="824"/>
    <x v="821"/>
    <x v="1"/>
    <x v="831"/>
    <x v="738"/>
    <x v="0"/>
    <x v="835"/>
    <x v="0"/>
    <x v="0"/>
    <x v="0"/>
    <x v="0"/>
    <x v="0"/>
    <x v="2"/>
    <x v="0"/>
    <x v="0"/>
    <x v="837"/>
    <x v="25"/>
    <x v="20"/>
    <x v="0"/>
    <x v="0"/>
    <x v="0"/>
    <x v="0"/>
    <x v="403"/>
    <x v="0"/>
    <x v="0"/>
    <x v="433"/>
    <x v="0"/>
    <x v="0"/>
    <x v="0"/>
    <x v="0"/>
    <x v="0"/>
    <x v="679"/>
    <x v="0"/>
    <x v="0"/>
    <x v="0"/>
    <x v="5"/>
    <x v="0"/>
    <x v="0"/>
    <x v="0"/>
    <x v="0"/>
  </r>
  <r>
    <x v="838"/>
    <x v="19"/>
    <x v="6"/>
    <x v="1"/>
    <x v="0"/>
    <x v="0"/>
    <x v="805"/>
    <x v="1"/>
    <x v="0"/>
    <x v="719"/>
    <x v="1"/>
    <x v="1"/>
    <x v="58"/>
    <x v="15"/>
    <x v="2"/>
    <x v="2"/>
    <x v="838"/>
    <x v="44"/>
    <x v="14"/>
    <x v="826"/>
    <x v="2"/>
    <x v="518"/>
    <x v="0"/>
    <x v="815"/>
    <x v="0"/>
    <x v="825"/>
    <x v="822"/>
    <x v="1"/>
    <x v="832"/>
    <x v="739"/>
    <x v="0"/>
    <x v="836"/>
    <x v="0"/>
    <x v="0"/>
    <x v="0"/>
    <x v="0"/>
    <x v="0"/>
    <x v="1"/>
    <x v="0"/>
    <x v="0"/>
    <x v="838"/>
    <x v="30"/>
    <x v="5"/>
    <x v="0"/>
    <x v="0"/>
    <x v="0"/>
    <x v="0"/>
    <x v="404"/>
    <x v="0"/>
    <x v="0"/>
    <x v="434"/>
    <x v="0"/>
    <x v="0"/>
    <x v="0"/>
    <x v="0"/>
    <x v="0"/>
    <x v="680"/>
    <x v="0"/>
    <x v="0"/>
    <x v="0"/>
    <x v="5"/>
    <x v="0"/>
    <x v="0"/>
    <x v="0"/>
    <x v="0"/>
  </r>
  <r>
    <x v="839"/>
    <x v="19"/>
    <x v="6"/>
    <x v="1"/>
    <x v="0"/>
    <x v="0"/>
    <x v="806"/>
    <x v="1"/>
    <x v="0"/>
    <x v="720"/>
    <x v="1"/>
    <x v="1"/>
    <x v="201"/>
    <x v="15"/>
    <x v="2"/>
    <x v="2"/>
    <x v="839"/>
    <x v="208"/>
    <x v="33"/>
    <x v="827"/>
    <x v="2"/>
    <x v="46"/>
    <x v="0"/>
    <x v="816"/>
    <x v="0"/>
    <x v="826"/>
    <x v="823"/>
    <x v="1"/>
    <x v="833"/>
    <x v="740"/>
    <x v="0"/>
    <x v="837"/>
    <x v="0"/>
    <x v="0"/>
    <x v="0"/>
    <x v="0"/>
    <x v="0"/>
    <x v="0"/>
    <x v="0"/>
    <x v="0"/>
    <x v="839"/>
    <x v="34"/>
    <x v="4"/>
    <x v="0"/>
    <x v="0"/>
    <x v="0"/>
    <x v="0"/>
    <x v="404"/>
    <x v="0"/>
    <x v="0"/>
    <x v="434"/>
    <x v="0"/>
    <x v="0"/>
    <x v="0"/>
    <x v="0"/>
    <x v="0"/>
    <x v="681"/>
    <x v="0"/>
    <x v="0"/>
    <x v="0"/>
    <x v="1"/>
    <x v="0"/>
    <x v="0"/>
    <x v="0"/>
    <x v="0"/>
  </r>
  <r>
    <x v="840"/>
    <x v="19"/>
    <x v="6"/>
    <x v="1"/>
    <x v="0"/>
    <x v="0"/>
    <x v="807"/>
    <x v="0"/>
    <x v="0"/>
    <x v="310"/>
    <x v="1"/>
    <x v="1"/>
    <x v="6"/>
    <x v="16"/>
    <x v="0"/>
    <x v="0"/>
    <x v="840"/>
    <x v="209"/>
    <x v="17"/>
    <x v="828"/>
    <x v="1"/>
    <x v="9"/>
    <x v="0"/>
    <x v="817"/>
    <x v="0"/>
    <x v="827"/>
    <x v="824"/>
    <x v="1"/>
    <x v="834"/>
    <x v="6"/>
    <x v="0"/>
    <x v="838"/>
    <x v="0"/>
    <x v="0"/>
    <x v="0"/>
    <x v="0"/>
    <x v="0"/>
    <x v="0"/>
    <x v="0"/>
    <x v="0"/>
    <x v="840"/>
    <x v="28"/>
    <x v="26"/>
    <x v="0"/>
    <x v="0"/>
    <x v="0"/>
    <x v="0"/>
    <x v="95"/>
    <x v="0"/>
    <x v="0"/>
    <x v="200"/>
    <x v="0"/>
    <x v="0"/>
    <x v="0"/>
    <x v="0"/>
    <x v="0"/>
    <x v="682"/>
    <x v="0"/>
    <x v="0"/>
    <x v="0"/>
    <x v="0"/>
    <x v="0"/>
    <x v="0"/>
    <x v="0"/>
    <x v="0"/>
  </r>
  <r>
    <x v="841"/>
    <x v="19"/>
    <x v="6"/>
    <x v="1"/>
    <x v="0"/>
    <x v="0"/>
    <x v="808"/>
    <x v="1"/>
    <x v="0"/>
    <x v="721"/>
    <x v="1"/>
    <x v="1"/>
    <x v="11"/>
    <x v="15"/>
    <x v="2"/>
    <x v="2"/>
    <x v="841"/>
    <x v="210"/>
    <x v="83"/>
    <x v="829"/>
    <x v="2"/>
    <x v="46"/>
    <x v="0"/>
    <x v="818"/>
    <x v="0"/>
    <x v="828"/>
    <x v="823"/>
    <x v="1"/>
    <x v="835"/>
    <x v="741"/>
    <x v="0"/>
    <x v="839"/>
    <x v="0"/>
    <x v="0"/>
    <x v="0"/>
    <x v="0"/>
    <x v="0"/>
    <x v="0"/>
    <x v="0"/>
    <x v="0"/>
    <x v="841"/>
    <x v="34"/>
    <x v="28"/>
    <x v="0"/>
    <x v="0"/>
    <x v="0"/>
    <x v="0"/>
    <x v="405"/>
    <x v="0"/>
    <x v="0"/>
    <x v="435"/>
    <x v="0"/>
    <x v="0"/>
    <x v="0"/>
    <x v="0"/>
    <x v="0"/>
    <x v="683"/>
    <x v="0"/>
    <x v="0"/>
    <x v="0"/>
    <x v="0"/>
    <x v="0"/>
    <x v="0"/>
    <x v="0"/>
    <x v="0"/>
  </r>
  <r>
    <x v="842"/>
    <x v="19"/>
    <x v="6"/>
    <x v="1"/>
    <x v="0"/>
    <x v="0"/>
    <x v="809"/>
    <x v="0"/>
    <x v="0"/>
    <x v="264"/>
    <x v="0"/>
    <x v="1"/>
    <x v="11"/>
    <x v="15"/>
    <x v="2"/>
    <x v="2"/>
    <x v="842"/>
    <x v="8"/>
    <x v="14"/>
    <x v="830"/>
    <x v="2"/>
    <x v="317"/>
    <x v="0"/>
    <x v="819"/>
    <x v="0"/>
    <x v="829"/>
    <x v="825"/>
    <x v="1"/>
    <x v="836"/>
    <x v="742"/>
    <x v="0"/>
    <x v="840"/>
    <x v="0"/>
    <x v="0"/>
    <x v="0"/>
    <x v="0"/>
    <x v="0"/>
    <x v="0"/>
    <x v="0"/>
    <x v="0"/>
    <x v="842"/>
    <x v="37"/>
    <x v="24"/>
    <x v="0"/>
    <x v="0"/>
    <x v="0"/>
    <x v="0"/>
    <x v="406"/>
    <x v="0"/>
    <x v="0"/>
    <x v="436"/>
    <x v="0"/>
    <x v="0"/>
    <x v="0"/>
    <x v="0"/>
    <x v="0"/>
    <x v="684"/>
    <x v="0"/>
    <x v="0"/>
    <x v="0"/>
    <x v="0"/>
    <x v="0"/>
    <x v="0"/>
    <x v="0"/>
    <x v="0"/>
  </r>
  <r>
    <x v="843"/>
    <x v="19"/>
    <x v="6"/>
    <x v="1"/>
    <x v="0"/>
    <x v="0"/>
    <x v="810"/>
    <x v="1"/>
    <x v="0"/>
    <x v="722"/>
    <x v="1"/>
    <x v="1"/>
    <x v="54"/>
    <x v="15"/>
    <x v="2"/>
    <x v="2"/>
    <x v="843"/>
    <x v="47"/>
    <x v="215"/>
    <x v="831"/>
    <x v="2"/>
    <x v="72"/>
    <x v="0"/>
    <x v="820"/>
    <x v="0"/>
    <x v="830"/>
    <x v="826"/>
    <x v="1"/>
    <x v="837"/>
    <x v="743"/>
    <x v="0"/>
    <x v="841"/>
    <x v="0"/>
    <x v="0"/>
    <x v="0"/>
    <x v="0"/>
    <x v="0"/>
    <x v="0"/>
    <x v="0"/>
    <x v="0"/>
    <x v="843"/>
    <x v="36"/>
    <x v="19"/>
    <x v="0"/>
    <x v="0"/>
    <x v="0"/>
    <x v="0"/>
    <x v="96"/>
    <x v="0"/>
    <x v="0"/>
    <x v="275"/>
    <x v="0"/>
    <x v="0"/>
    <x v="0"/>
    <x v="0"/>
    <x v="0"/>
    <x v="685"/>
    <x v="0"/>
    <x v="0"/>
    <x v="0"/>
    <x v="5"/>
    <x v="0"/>
    <x v="0"/>
    <x v="0"/>
    <x v="0"/>
  </r>
  <r>
    <x v="844"/>
    <x v="19"/>
    <x v="6"/>
    <x v="1"/>
    <x v="0"/>
    <x v="0"/>
    <x v="811"/>
    <x v="1"/>
    <x v="0"/>
    <x v="120"/>
    <x v="2"/>
    <x v="0"/>
    <x v="202"/>
    <x v="15"/>
    <x v="2"/>
    <x v="2"/>
    <x v="844"/>
    <x v="9"/>
    <x v="8"/>
    <x v="832"/>
    <x v="2"/>
    <x v="519"/>
    <x v="0"/>
    <x v="821"/>
    <x v="0"/>
    <x v="831"/>
    <x v="827"/>
    <x v="1"/>
    <x v="838"/>
    <x v="744"/>
    <x v="0"/>
    <x v="842"/>
    <x v="0"/>
    <x v="0"/>
    <x v="0"/>
    <x v="0"/>
    <x v="0"/>
    <x v="0"/>
    <x v="0"/>
    <x v="0"/>
    <x v="844"/>
    <x v="36"/>
    <x v="8"/>
    <x v="0"/>
    <x v="0"/>
    <x v="0"/>
    <x v="0"/>
    <x v="407"/>
    <x v="0"/>
    <x v="0"/>
    <x v="437"/>
    <x v="0"/>
    <x v="0"/>
    <x v="0"/>
    <x v="0"/>
    <x v="0"/>
    <x v="686"/>
    <x v="0"/>
    <x v="0"/>
    <x v="0"/>
    <x v="5"/>
    <x v="0"/>
    <x v="0"/>
    <x v="0"/>
    <x v="0"/>
  </r>
  <r>
    <x v="845"/>
    <x v="19"/>
    <x v="6"/>
    <x v="1"/>
    <x v="0"/>
    <x v="0"/>
    <x v="812"/>
    <x v="1"/>
    <x v="0"/>
    <x v="723"/>
    <x v="0"/>
    <x v="0"/>
    <x v="61"/>
    <x v="15"/>
    <x v="2"/>
    <x v="2"/>
    <x v="845"/>
    <x v="184"/>
    <x v="14"/>
    <x v="833"/>
    <x v="2"/>
    <x v="520"/>
    <x v="0"/>
    <x v="822"/>
    <x v="0"/>
    <x v="832"/>
    <x v="828"/>
    <x v="1"/>
    <x v="839"/>
    <x v="745"/>
    <x v="0"/>
    <x v="843"/>
    <x v="0"/>
    <x v="0"/>
    <x v="0"/>
    <x v="0"/>
    <x v="0"/>
    <x v="2"/>
    <x v="0"/>
    <x v="0"/>
    <x v="845"/>
    <x v="27"/>
    <x v="7"/>
    <x v="0"/>
    <x v="0"/>
    <x v="0"/>
    <x v="0"/>
    <x v="408"/>
    <x v="0"/>
    <x v="0"/>
    <x v="438"/>
    <x v="0"/>
    <x v="0"/>
    <x v="0"/>
    <x v="0"/>
    <x v="0"/>
    <x v="571"/>
    <x v="0"/>
    <x v="0"/>
    <x v="0"/>
    <x v="5"/>
    <x v="0"/>
    <x v="0"/>
    <x v="0"/>
    <x v="0"/>
  </r>
  <r>
    <x v="846"/>
    <x v="19"/>
    <x v="6"/>
    <x v="1"/>
    <x v="0"/>
    <x v="0"/>
    <x v="813"/>
    <x v="1"/>
    <x v="0"/>
    <x v="489"/>
    <x v="1"/>
    <x v="1"/>
    <x v="54"/>
    <x v="15"/>
    <x v="2"/>
    <x v="2"/>
    <x v="846"/>
    <x v="53"/>
    <x v="67"/>
    <x v="834"/>
    <x v="2"/>
    <x v="521"/>
    <x v="0"/>
    <x v="823"/>
    <x v="0"/>
    <x v="833"/>
    <x v="829"/>
    <x v="1"/>
    <x v="840"/>
    <x v="746"/>
    <x v="0"/>
    <x v="844"/>
    <x v="0"/>
    <x v="0"/>
    <x v="0"/>
    <x v="0"/>
    <x v="0"/>
    <x v="3"/>
    <x v="0"/>
    <x v="0"/>
    <x v="846"/>
    <x v="23"/>
    <x v="1"/>
    <x v="0"/>
    <x v="0"/>
    <x v="0"/>
    <x v="0"/>
    <x v="409"/>
    <x v="0"/>
    <x v="0"/>
    <x v="439"/>
    <x v="0"/>
    <x v="0"/>
    <x v="0"/>
    <x v="0"/>
    <x v="0"/>
    <x v="43"/>
    <x v="0"/>
    <x v="0"/>
    <x v="0"/>
    <x v="5"/>
    <x v="0"/>
    <x v="0"/>
    <x v="0"/>
    <x v="0"/>
  </r>
  <r>
    <x v="847"/>
    <x v="19"/>
    <x v="6"/>
    <x v="1"/>
    <x v="0"/>
    <x v="0"/>
    <x v="814"/>
    <x v="1"/>
    <x v="0"/>
    <x v="724"/>
    <x v="1"/>
    <x v="1"/>
    <x v="203"/>
    <x v="15"/>
    <x v="2"/>
    <x v="2"/>
    <x v="847"/>
    <x v="211"/>
    <x v="17"/>
    <x v="835"/>
    <x v="1"/>
    <x v="261"/>
    <x v="0"/>
    <x v="824"/>
    <x v="0"/>
    <x v="834"/>
    <x v="830"/>
    <x v="1"/>
    <x v="841"/>
    <x v="747"/>
    <x v="0"/>
    <x v="845"/>
    <x v="0"/>
    <x v="0"/>
    <x v="0"/>
    <x v="0"/>
    <x v="0"/>
    <x v="3"/>
    <x v="0"/>
    <x v="0"/>
    <x v="847"/>
    <x v="28"/>
    <x v="22"/>
    <x v="0"/>
    <x v="0"/>
    <x v="0"/>
    <x v="0"/>
    <x v="97"/>
    <x v="0"/>
    <x v="0"/>
    <x v="244"/>
    <x v="0"/>
    <x v="0"/>
    <x v="0"/>
    <x v="0"/>
    <x v="0"/>
    <x v="687"/>
    <x v="0"/>
    <x v="0"/>
    <x v="0"/>
    <x v="1"/>
    <x v="0"/>
    <x v="0"/>
    <x v="0"/>
    <x v="0"/>
  </r>
  <r>
    <x v="848"/>
    <x v="19"/>
    <x v="6"/>
    <x v="1"/>
    <x v="0"/>
    <x v="0"/>
    <x v="815"/>
    <x v="1"/>
    <x v="5"/>
    <x v="110"/>
    <x v="0"/>
    <x v="2"/>
    <x v="31"/>
    <x v="16"/>
    <x v="0"/>
    <x v="0"/>
    <x v="848"/>
    <x v="44"/>
    <x v="220"/>
    <x v="836"/>
    <x v="2"/>
    <x v="98"/>
    <x v="0"/>
    <x v="825"/>
    <x v="0"/>
    <x v="835"/>
    <x v="831"/>
    <x v="1"/>
    <x v="842"/>
    <x v="748"/>
    <x v="0"/>
    <x v="846"/>
    <x v="0"/>
    <x v="0"/>
    <x v="0"/>
    <x v="0"/>
    <x v="0"/>
    <x v="0"/>
    <x v="0"/>
    <x v="0"/>
    <x v="848"/>
    <x v="32"/>
    <x v="1"/>
    <x v="0"/>
    <x v="0"/>
    <x v="0"/>
    <x v="0"/>
    <x v="97"/>
    <x v="0"/>
    <x v="0"/>
    <x v="244"/>
    <x v="0"/>
    <x v="0"/>
    <x v="0"/>
    <x v="0"/>
    <x v="0"/>
    <x v="688"/>
    <x v="0"/>
    <x v="0"/>
    <x v="0"/>
    <x v="0"/>
    <x v="0"/>
    <x v="0"/>
    <x v="0"/>
    <x v="0"/>
  </r>
  <r>
    <x v="849"/>
    <x v="19"/>
    <x v="6"/>
    <x v="1"/>
    <x v="0"/>
    <x v="0"/>
    <x v="478"/>
    <x v="0"/>
    <x v="0"/>
    <x v="440"/>
    <x v="3"/>
    <x v="1"/>
    <x v="16"/>
    <x v="16"/>
    <x v="0"/>
    <x v="0"/>
    <x v="849"/>
    <x v="55"/>
    <x v="17"/>
    <x v="485"/>
    <x v="1"/>
    <x v="337"/>
    <x v="0"/>
    <x v="476"/>
    <x v="0"/>
    <x v="484"/>
    <x v="483"/>
    <x v="1"/>
    <x v="843"/>
    <x v="6"/>
    <x v="0"/>
    <x v="847"/>
    <x v="0"/>
    <x v="0"/>
    <x v="0"/>
    <x v="0"/>
    <x v="0"/>
    <x v="2"/>
    <x v="0"/>
    <x v="0"/>
    <x v="849"/>
    <x v="28"/>
    <x v="16"/>
    <x v="0"/>
    <x v="0"/>
    <x v="0"/>
    <x v="0"/>
    <x v="410"/>
    <x v="0"/>
    <x v="0"/>
    <x v="440"/>
    <x v="0"/>
    <x v="0"/>
    <x v="0"/>
    <x v="0"/>
    <x v="0"/>
    <x v="428"/>
    <x v="0"/>
    <x v="0"/>
    <x v="0"/>
    <x v="0"/>
    <x v="0"/>
    <x v="0"/>
    <x v="0"/>
    <x v="0"/>
  </r>
  <r>
    <x v="850"/>
    <x v="19"/>
    <x v="6"/>
    <x v="1"/>
    <x v="0"/>
    <x v="0"/>
    <x v="816"/>
    <x v="1"/>
    <x v="0"/>
    <x v="725"/>
    <x v="0"/>
    <x v="0"/>
    <x v="73"/>
    <x v="15"/>
    <x v="2"/>
    <x v="2"/>
    <x v="850"/>
    <x v="47"/>
    <x v="221"/>
    <x v="837"/>
    <x v="2"/>
    <x v="522"/>
    <x v="0"/>
    <x v="826"/>
    <x v="0"/>
    <x v="836"/>
    <x v="832"/>
    <x v="1"/>
    <x v="844"/>
    <x v="749"/>
    <x v="0"/>
    <x v="848"/>
    <x v="0"/>
    <x v="0"/>
    <x v="0"/>
    <x v="0"/>
    <x v="0"/>
    <x v="2"/>
    <x v="0"/>
    <x v="0"/>
    <x v="850"/>
    <x v="30"/>
    <x v="21"/>
    <x v="0"/>
    <x v="0"/>
    <x v="0"/>
    <x v="0"/>
    <x v="410"/>
    <x v="0"/>
    <x v="0"/>
    <x v="440"/>
    <x v="0"/>
    <x v="0"/>
    <x v="0"/>
    <x v="0"/>
    <x v="0"/>
    <x v="139"/>
    <x v="0"/>
    <x v="0"/>
    <x v="0"/>
    <x v="1"/>
    <x v="0"/>
    <x v="0"/>
    <x v="0"/>
    <x v="0"/>
  </r>
  <r>
    <x v="851"/>
    <x v="19"/>
    <x v="6"/>
    <x v="1"/>
    <x v="0"/>
    <x v="0"/>
    <x v="817"/>
    <x v="1"/>
    <x v="0"/>
    <x v="542"/>
    <x v="1"/>
    <x v="1"/>
    <x v="168"/>
    <x v="16"/>
    <x v="0"/>
    <x v="0"/>
    <x v="851"/>
    <x v="47"/>
    <x v="74"/>
    <x v="838"/>
    <x v="2"/>
    <x v="523"/>
    <x v="0"/>
    <x v="827"/>
    <x v="0"/>
    <x v="837"/>
    <x v="833"/>
    <x v="1"/>
    <x v="845"/>
    <x v="6"/>
    <x v="0"/>
    <x v="849"/>
    <x v="0"/>
    <x v="0"/>
    <x v="0"/>
    <x v="0"/>
    <x v="0"/>
    <x v="2"/>
    <x v="0"/>
    <x v="0"/>
    <x v="851"/>
    <x v="25"/>
    <x v="24"/>
    <x v="0"/>
    <x v="0"/>
    <x v="0"/>
    <x v="0"/>
    <x v="411"/>
    <x v="0"/>
    <x v="0"/>
    <x v="441"/>
    <x v="0"/>
    <x v="0"/>
    <x v="0"/>
    <x v="0"/>
    <x v="0"/>
    <x v="689"/>
    <x v="0"/>
    <x v="0"/>
    <x v="0"/>
    <x v="0"/>
    <x v="0"/>
    <x v="0"/>
    <x v="0"/>
    <x v="0"/>
  </r>
  <r>
    <x v="852"/>
    <x v="19"/>
    <x v="6"/>
    <x v="1"/>
    <x v="0"/>
    <x v="0"/>
    <x v="818"/>
    <x v="1"/>
    <x v="0"/>
    <x v="726"/>
    <x v="0"/>
    <x v="0"/>
    <x v="57"/>
    <x v="16"/>
    <x v="2"/>
    <x v="2"/>
    <x v="852"/>
    <x v="212"/>
    <x v="15"/>
    <x v="839"/>
    <x v="2"/>
    <x v="524"/>
    <x v="0"/>
    <x v="828"/>
    <x v="0"/>
    <x v="838"/>
    <x v="626"/>
    <x v="1"/>
    <x v="846"/>
    <x v="750"/>
    <x v="0"/>
    <x v="850"/>
    <x v="0"/>
    <x v="0"/>
    <x v="0"/>
    <x v="0"/>
    <x v="0"/>
    <x v="0"/>
    <x v="0"/>
    <x v="0"/>
    <x v="852"/>
    <x v="36"/>
    <x v="12"/>
    <x v="0"/>
    <x v="0"/>
    <x v="0"/>
    <x v="0"/>
    <x v="412"/>
    <x v="0"/>
    <x v="0"/>
    <x v="442"/>
    <x v="0"/>
    <x v="0"/>
    <x v="0"/>
    <x v="0"/>
    <x v="0"/>
    <x v="547"/>
    <x v="0"/>
    <x v="0"/>
    <x v="0"/>
    <x v="5"/>
    <x v="0"/>
    <x v="0"/>
    <x v="0"/>
    <x v="0"/>
  </r>
  <r>
    <x v="853"/>
    <x v="19"/>
    <x v="6"/>
    <x v="1"/>
    <x v="0"/>
    <x v="0"/>
    <x v="819"/>
    <x v="1"/>
    <x v="1"/>
    <x v="675"/>
    <x v="0"/>
    <x v="1"/>
    <x v="31"/>
    <x v="15"/>
    <x v="2"/>
    <x v="2"/>
    <x v="853"/>
    <x v="7"/>
    <x v="13"/>
    <x v="840"/>
    <x v="2"/>
    <x v="525"/>
    <x v="0"/>
    <x v="829"/>
    <x v="0"/>
    <x v="839"/>
    <x v="834"/>
    <x v="1"/>
    <x v="847"/>
    <x v="751"/>
    <x v="0"/>
    <x v="851"/>
    <x v="0"/>
    <x v="0"/>
    <x v="0"/>
    <x v="0"/>
    <x v="0"/>
    <x v="0"/>
    <x v="0"/>
    <x v="0"/>
    <x v="853"/>
    <x v="26"/>
    <x v="19"/>
    <x v="0"/>
    <x v="0"/>
    <x v="0"/>
    <x v="0"/>
    <x v="413"/>
    <x v="0"/>
    <x v="1"/>
    <x v="443"/>
    <x v="0"/>
    <x v="0"/>
    <x v="0"/>
    <x v="0"/>
    <x v="0"/>
    <x v="690"/>
    <x v="0"/>
    <x v="0"/>
    <x v="0"/>
    <x v="0"/>
    <x v="0"/>
    <x v="0"/>
    <x v="0"/>
    <x v="0"/>
  </r>
  <r>
    <x v="854"/>
    <x v="19"/>
    <x v="6"/>
    <x v="1"/>
    <x v="0"/>
    <x v="0"/>
    <x v="820"/>
    <x v="0"/>
    <x v="0"/>
    <x v="15"/>
    <x v="0"/>
    <x v="1"/>
    <x v="55"/>
    <x v="15"/>
    <x v="2"/>
    <x v="2"/>
    <x v="854"/>
    <x v="47"/>
    <x v="62"/>
    <x v="841"/>
    <x v="2"/>
    <x v="526"/>
    <x v="0"/>
    <x v="830"/>
    <x v="0"/>
    <x v="840"/>
    <x v="835"/>
    <x v="1"/>
    <x v="848"/>
    <x v="701"/>
    <x v="0"/>
    <x v="852"/>
    <x v="0"/>
    <x v="0"/>
    <x v="0"/>
    <x v="0"/>
    <x v="0"/>
    <x v="0"/>
    <x v="0"/>
    <x v="0"/>
    <x v="854"/>
    <x v="30"/>
    <x v="19"/>
    <x v="0"/>
    <x v="0"/>
    <x v="0"/>
    <x v="0"/>
    <x v="414"/>
    <x v="0"/>
    <x v="0"/>
    <x v="444"/>
    <x v="0"/>
    <x v="0"/>
    <x v="0"/>
    <x v="0"/>
    <x v="0"/>
    <x v="340"/>
    <x v="0"/>
    <x v="0"/>
    <x v="0"/>
    <x v="5"/>
    <x v="0"/>
    <x v="0"/>
    <x v="0"/>
    <x v="0"/>
  </r>
  <r>
    <x v="855"/>
    <x v="19"/>
    <x v="6"/>
    <x v="1"/>
    <x v="0"/>
    <x v="0"/>
    <x v="821"/>
    <x v="1"/>
    <x v="0"/>
    <x v="31"/>
    <x v="0"/>
    <x v="1"/>
    <x v="120"/>
    <x v="15"/>
    <x v="2"/>
    <x v="2"/>
    <x v="855"/>
    <x v="47"/>
    <x v="222"/>
    <x v="842"/>
    <x v="2"/>
    <x v="181"/>
    <x v="0"/>
    <x v="717"/>
    <x v="0"/>
    <x v="841"/>
    <x v="836"/>
    <x v="1"/>
    <x v="849"/>
    <x v="752"/>
    <x v="0"/>
    <x v="853"/>
    <x v="0"/>
    <x v="0"/>
    <x v="0"/>
    <x v="0"/>
    <x v="0"/>
    <x v="0"/>
    <x v="0"/>
    <x v="0"/>
    <x v="855"/>
    <x v="37"/>
    <x v="3"/>
    <x v="0"/>
    <x v="0"/>
    <x v="0"/>
    <x v="0"/>
    <x v="103"/>
    <x v="0"/>
    <x v="0"/>
    <x v="104"/>
    <x v="0"/>
    <x v="0"/>
    <x v="0"/>
    <x v="0"/>
    <x v="0"/>
    <x v="691"/>
    <x v="0"/>
    <x v="0"/>
    <x v="0"/>
    <x v="5"/>
    <x v="0"/>
    <x v="0"/>
    <x v="0"/>
    <x v="0"/>
  </r>
  <r>
    <x v="856"/>
    <x v="19"/>
    <x v="6"/>
    <x v="1"/>
    <x v="0"/>
    <x v="0"/>
    <x v="464"/>
    <x v="0"/>
    <x v="0"/>
    <x v="429"/>
    <x v="0"/>
    <x v="1"/>
    <x v="31"/>
    <x v="16"/>
    <x v="0"/>
    <x v="0"/>
    <x v="856"/>
    <x v="42"/>
    <x v="13"/>
    <x v="471"/>
    <x v="1"/>
    <x v="99"/>
    <x v="0"/>
    <x v="461"/>
    <x v="0"/>
    <x v="470"/>
    <x v="469"/>
    <x v="1"/>
    <x v="472"/>
    <x v="300"/>
    <x v="0"/>
    <x v="854"/>
    <x v="0"/>
    <x v="0"/>
    <x v="0"/>
    <x v="0"/>
    <x v="0"/>
    <x v="7"/>
    <x v="0"/>
    <x v="0"/>
    <x v="856"/>
    <x v="31"/>
    <x v="21"/>
    <x v="0"/>
    <x v="0"/>
    <x v="0"/>
    <x v="0"/>
    <x v="415"/>
    <x v="0"/>
    <x v="0"/>
    <x v="445"/>
    <x v="0"/>
    <x v="0"/>
    <x v="0"/>
    <x v="0"/>
    <x v="0"/>
    <x v="414"/>
    <x v="0"/>
    <x v="0"/>
    <x v="0"/>
    <x v="0"/>
    <x v="0"/>
    <x v="0"/>
    <x v="0"/>
    <x v="0"/>
  </r>
  <r>
    <x v="857"/>
    <x v="19"/>
    <x v="6"/>
    <x v="1"/>
    <x v="0"/>
    <x v="0"/>
    <x v="822"/>
    <x v="0"/>
    <x v="0"/>
    <x v="727"/>
    <x v="1"/>
    <x v="1"/>
    <x v="54"/>
    <x v="15"/>
    <x v="2"/>
    <x v="2"/>
    <x v="857"/>
    <x v="47"/>
    <x v="62"/>
    <x v="843"/>
    <x v="1"/>
    <x v="527"/>
    <x v="0"/>
    <x v="831"/>
    <x v="0"/>
    <x v="842"/>
    <x v="837"/>
    <x v="1"/>
    <x v="850"/>
    <x v="753"/>
    <x v="0"/>
    <x v="855"/>
    <x v="0"/>
    <x v="0"/>
    <x v="0"/>
    <x v="0"/>
    <x v="0"/>
    <x v="0"/>
    <x v="0"/>
    <x v="0"/>
    <x v="857"/>
    <x v="34"/>
    <x v="24"/>
    <x v="0"/>
    <x v="0"/>
    <x v="0"/>
    <x v="0"/>
    <x v="416"/>
    <x v="0"/>
    <x v="0"/>
    <x v="446"/>
    <x v="0"/>
    <x v="0"/>
    <x v="0"/>
    <x v="0"/>
    <x v="0"/>
    <x v="692"/>
    <x v="0"/>
    <x v="0"/>
    <x v="0"/>
    <x v="5"/>
    <x v="0"/>
    <x v="0"/>
    <x v="0"/>
    <x v="0"/>
  </r>
  <r>
    <x v="858"/>
    <x v="19"/>
    <x v="6"/>
    <x v="1"/>
    <x v="0"/>
    <x v="0"/>
    <x v="708"/>
    <x v="1"/>
    <x v="0"/>
    <x v="227"/>
    <x v="0"/>
    <x v="1"/>
    <x v="11"/>
    <x v="15"/>
    <x v="2"/>
    <x v="2"/>
    <x v="858"/>
    <x v="47"/>
    <x v="82"/>
    <x v="844"/>
    <x v="2"/>
    <x v="528"/>
    <x v="1"/>
    <x v="832"/>
    <x v="49"/>
    <x v="843"/>
    <x v="838"/>
    <x v="1"/>
    <x v="851"/>
    <x v="754"/>
    <x v="0"/>
    <x v="856"/>
    <x v="0"/>
    <x v="0"/>
    <x v="0"/>
    <x v="0"/>
    <x v="0"/>
    <x v="0"/>
    <x v="0"/>
    <x v="0"/>
    <x v="858"/>
    <x v="37"/>
    <x v="17"/>
    <x v="0"/>
    <x v="0"/>
    <x v="0"/>
    <x v="0"/>
    <x v="417"/>
    <x v="0"/>
    <x v="0"/>
    <x v="447"/>
    <x v="0"/>
    <x v="0"/>
    <x v="0"/>
    <x v="0"/>
    <x v="0"/>
    <x v="603"/>
    <x v="0"/>
    <x v="0"/>
    <x v="0"/>
    <x v="0"/>
    <x v="0"/>
    <x v="0"/>
    <x v="0"/>
    <x v="0"/>
  </r>
  <r>
    <x v="859"/>
    <x v="19"/>
    <x v="6"/>
    <x v="1"/>
    <x v="0"/>
    <x v="0"/>
    <x v="823"/>
    <x v="1"/>
    <x v="0"/>
    <x v="728"/>
    <x v="0"/>
    <x v="1"/>
    <x v="196"/>
    <x v="15"/>
    <x v="2"/>
    <x v="2"/>
    <x v="859"/>
    <x v="9"/>
    <x v="50"/>
    <x v="845"/>
    <x v="1"/>
    <x v="369"/>
    <x v="1"/>
    <x v="833"/>
    <x v="46"/>
    <x v="844"/>
    <x v="839"/>
    <x v="1"/>
    <x v="852"/>
    <x v="755"/>
    <x v="0"/>
    <x v="857"/>
    <x v="0"/>
    <x v="0"/>
    <x v="0"/>
    <x v="0"/>
    <x v="0"/>
    <x v="0"/>
    <x v="0"/>
    <x v="0"/>
    <x v="859"/>
    <x v="29"/>
    <x v="24"/>
    <x v="0"/>
    <x v="0"/>
    <x v="0"/>
    <x v="0"/>
    <x v="417"/>
    <x v="0"/>
    <x v="0"/>
    <x v="447"/>
    <x v="0"/>
    <x v="0"/>
    <x v="0"/>
    <x v="0"/>
    <x v="0"/>
    <x v="693"/>
    <x v="0"/>
    <x v="0"/>
    <x v="0"/>
    <x v="5"/>
    <x v="0"/>
    <x v="0"/>
    <x v="0"/>
    <x v="0"/>
  </r>
  <r>
    <x v="860"/>
    <x v="19"/>
    <x v="6"/>
    <x v="1"/>
    <x v="0"/>
    <x v="0"/>
    <x v="824"/>
    <x v="1"/>
    <x v="0"/>
    <x v="729"/>
    <x v="1"/>
    <x v="1"/>
    <x v="58"/>
    <x v="15"/>
    <x v="2"/>
    <x v="2"/>
    <x v="860"/>
    <x v="41"/>
    <x v="20"/>
    <x v="846"/>
    <x v="2"/>
    <x v="529"/>
    <x v="1"/>
    <x v="834"/>
    <x v="0"/>
    <x v="845"/>
    <x v="840"/>
    <x v="1"/>
    <x v="853"/>
    <x v="756"/>
    <x v="0"/>
    <x v="858"/>
    <x v="0"/>
    <x v="0"/>
    <x v="0"/>
    <x v="0"/>
    <x v="0"/>
    <x v="0"/>
    <x v="0"/>
    <x v="0"/>
    <x v="860"/>
    <x v="24"/>
    <x v="29"/>
    <x v="0"/>
    <x v="0"/>
    <x v="0"/>
    <x v="0"/>
    <x v="417"/>
    <x v="0"/>
    <x v="0"/>
    <x v="447"/>
    <x v="0"/>
    <x v="0"/>
    <x v="0"/>
    <x v="0"/>
    <x v="0"/>
    <x v="694"/>
    <x v="0"/>
    <x v="0"/>
    <x v="0"/>
    <x v="5"/>
    <x v="0"/>
    <x v="0"/>
    <x v="0"/>
    <x v="0"/>
  </r>
  <r>
    <x v="861"/>
    <x v="19"/>
    <x v="6"/>
    <x v="1"/>
    <x v="0"/>
    <x v="0"/>
    <x v="825"/>
    <x v="1"/>
    <x v="0"/>
    <x v="730"/>
    <x v="1"/>
    <x v="1"/>
    <x v="59"/>
    <x v="16"/>
    <x v="0"/>
    <x v="2"/>
    <x v="861"/>
    <x v="47"/>
    <x v="223"/>
    <x v="847"/>
    <x v="2"/>
    <x v="530"/>
    <x v="0"/>
    <x v="835"/>
    <x v="0"/>
    <x v="846"/>
    <x v="841"/>
    <x v="1"/>
    <x v="854"/>
    <x v="757"/>
    <x v="0"/>
    <x v="859"/>
    <x v="0"/>
    <x v="0"/>
    <x v="0"/>
    <x v="0"/>
    <x v="0"/>
    <x v="0"/>
    <x v="0"/>
    <x v="0"/>
    <x v="861"/>
    <x v="26"/>
    <x v="13"/>
    <x v="0"/>
    <x v="0"/>
    <x v="0"/>
    <x v="0"/>
    <x v="417"/>
    <x v="0"/>
    <x v="0"/>
    <x v="447"/>
    <x v="0"/>
    <x v="0"/>
    <x v="0"/>
    <x v="0"/>
    <x v="0"/>
    <x v="126"/>
    <x v="0"/>
    <x v="0"/>
    <x v="0"/>
    <x v="3"/>
    <x v="0"/>
    <x v="0"/>
    <x v="0"/>
    <x v="0"/>
  </r>
  <r>
    <x v="862"/>
    <x v="19"/>
    <x v="6"/>
    <x v="1"/>
    <x v="0"/>
    <x v="0"/>
    <x v="826"/>
    <x v="0"/>
    <x v="0"/>
    <x v="731"/>
    <x v="2"/>
    <x v="1"/>
    <x v="52"/>
    <x v="16"/>
    <x v="0"/>
    <x v="0"/>
    <x v="862"/>
    <x v="213"/>
    <x v="105"/>
    <x v="848"/>
    <x v="1"/>
    <x v="531"/>
    <x v="1"/>
    <x v="836"/>
    <x v="50"/>
    <x v="847"/>
    <x v="842"/>
    <x v="1"/>
    <x v="855"/>
    <x v="758"/>
    <x v="0"/>
    <x v="860"/>
    <x v="0"/>
    <x v="0"/>
    <x v="0"/>
    <x v="0"/>
    <x v="0"/>
    <x v="0"/>
    <x v="0"/>
    <x v="0"/>
    <x v="862"/>
    <x v="26"/>
    <x v="24"/>
    <x v="0"/>
    <x v="0"/>
    <x v="0"/>
    <x v="0"/>
    <x v="105"/>
    <x v="0"/>
    <x v="0"/>
    <x v="106"/>
    <x v="0"/>
    <x v="0"/>
    <x v="0"/>
    <x v="0"/>
    <x v="0"/>
    <x v="695"/>
    <x v="0"/>
    <x v="0"/>
    <x v="0"/>
    <x v="0"/>
    <x v="0"/>
    <x v="0"/>
    <x v="0"/>
    <x v="0"/>
  </r>
  <r>
    <x v="863"/>
    <x v="19"/>
    <x v="6"/>
    <x v="1"/>
    <x v="0"/>
    <x v="0"/>
    <x v="482"/>
    <x v="1"/>
    <x v="0"/>
    <x v="732"/>
    <x v="1"/>
    <x v="1"/>
    <x v="86"/>
    <x v="15"/>
    <x v="2"/>
    <x v="2"/>
    <x v="863"/>
    <x v="47"/>
    <x v="74"/>
    <x v="849"/>
    <x v="2"/>
    <x v="4"/>
    <x v="0"/>
    <x v="837"/>
    <x v="0"/>
    <x v="848"/>
    <x v="843"/>
    <x v="1"/>
    <x v="856"/>
    <x v="759"/>
    <x v="0"/>
    <x v="861"/>
    <x v="0"/>
    <x v="0"/>
    <x v="0"/>
    <x v="0"/>
    <x v="0"/>
    <x v="3"/>
    <x v="0"/>
    <x v="0"/>
    <x v="863"/>
    <x v="29"/>
    <x v="29"/>
    <x v="0"/>
    <x v="0"/>
    <x v="0"/>
    <x v="0"/>
    <x v="418"/>
    <x v="0"/>
    <x v="0"/>
    <x v="448"/>
    <x v="0"/>
    <x v="0"/>
    <x v="0"/>
    <x v="0"/>
    <x v="0"/>
    <x v="340"/>
    <x v="0"/>
    <x v="0"/>
    <x v="0"/>
    <x v="5"/>
    <x v="0"/>
    <x v="0"/>
    <x v="0"/>
    <x v="0"/>
  </r>
  <r>
    <x v="864"/>
    <x v="19"/>
    <x v="6"/>
    <x v="1"/>
    <x v="0"/>
    <x v="0"/>
    <x v="827"/>
    <x v="1"/>
    <x v="0"/>
    <x v="733"/>
    <x v="0"/>
    <x v="1"/>
    <x v="57"/>
    <x v="15"/>
    <x v="2"/>
    <x v="2"/>
    <x v="864"/>
    <x v="53"/>
    <x v="92"/>
    <x v="850"/>
    <x v="2"/>
    <x v="7"/>
    <x v="0"/>
    <x v="838"/>
    <x v="0"/>
    <x v="849"/>
    <x v="844"/>
    <x v="1"/>
    <x v="857"/>
    <x v="760"/>
    <x v="0"/>
    <x v="862"/>
    <x v="0"/>
    <x v="0"/>
    <x v="0"/>
    <x v="0"/>
    <x v="0"/>
    <x v="0"/>
    <x v="0"/>
    <x v="0"/>
    <x v="864"/>
    <x v="37"/>
    <x v="0"/>
    <x v="0"/>
    <x v="0"/>
    <x v="0"/>
    <x v="0"/>
    <x v="419"/>
    <x v="0"/>
    <x v="0"/>
    <x v="449"/>
    <x v="0"/>
    <x v="0"/>
    <x v="0"/>
    <x v="0"/>
    <x v="0"/>
    <x v="622"/>
    <x v="0"/>
    <x v="0"/>
    <x v="0"/>
    <x v="5"/>
    <x v="0"/>
    <x v="0"/>
    <x v="0"/>
    <x v="0"/>
  </r>
  <r>
    <x v="865"/>
    <x v="19"/>
    <x v="6"/>
    <x v="1"/>
    <x v="0"/>
    <x v="0"/>
    <x v="828"/>
    <x v="0"/>
    <x v="0"/>
    <x v="734"/>
    <x v="0"/>
    <x v="1"/>
    <x v="58"/>
    <x v="15"/>
    <x v="2"/>
    <x v="2"/>
    <x v="865"/>
    <x v="214"/>
    <x v="79"/>
    <x v="851"/>
    <x v="2"/>
    <x v="6"/>
    <x v="1"/>
    <x v="839"/>
    <x v="51"/>
    <x v="850"/>
    <x v="845"/>
    <x v="1"/>
    <x v="858"/>
    <x v="761"/>
    <x v="0"/>
    <x v="863"/>
    <x v="0"/>
    <x v="0"/>
    <x v="0"/>
    <x v="0"/>
    <x v="0"/>
    <x v="1"/>
    <x v="0"/>
    <x v="0"/>
    <x v="865"/>
    <x v="38"/>
    <x v="5"/>
    <x v="0"/>
    <x v="0"/>
    <x v="0"/>
    <x v="0"/>
    <x v="420"/>
    <x v="0"/>
    <x v="0"/>
    <x v="450"/>
    <x v="0"/>
    <x v="0"/>
    <x v="0"/>
    <x v="0"/>
    <x v="0"/>
    <x v="696"/>
    <x v="0"/>
    <x v="0"/>
    <x v="0"/>
    <x v="5"/>
    <x v="0"/>
    <x v="0"/>
    <x v="0"/>
    <x v="0"/>
  </r>
  <r>
    <x v="866"/>
    <x v="19"/>
    <x v="6"/>
    <x v="1"/>
    <x v="0"/>
    <x v="0"/>
    <x v="829"/>
    <x v="0"/>
    <x v="0"/>
    <x v="735"/>
    <x v="0"/>
    <x v="1"/>
    <x v="61"/>
    <x v="15"/>
    <x v="2"/>
    <x v="2"/>
    <x v="866"/>
    <x v="53"/>
    <x v="136"/>
    <x v="852"/>
    <x v="0"/>
    <x v="532"/>
    <x v="1"/>
    <x v="510"/>
    <x v="52"/>
    <x v="851"/>
    <x v="846"/>
    <x v="1"/>
    <x v="859"/>
    <x v="762"/>
    <x v="0"/>
    <x v="864"/>
    <x v="0"/>
    <x v="0"/>
    <x v="0"/>
    <x v="0"/>
    <x v="0"/>
    <x v="3"/>
    <x v="0"/>
    <x v="0"/>
    <x v="866"/>
    <x v="30"/>
    <x v="8"/>
    <x v="0"/>
    <x v="0"/>
    <x v="0"/>
    <x v="0"/>
    <x v="421"/>
    <x v="0"/>
    <x v="0"/>
    <x v="451"/>
    <x v="0"/>
    <x v="0"/>
    <x v="0"/>
    <x v="0"/>
    <x v="0"/>
    <x v="697"/>
    <x v="0"/>
    <x v="0"/>
    <x v="0"/>
    <x v="5"/>
    <x v="0"/>
    <x v="0"/>
    <x v="0"/>
    <x v="0"/>
  </r>
  <r>
    <x v="867"/>
    <x v="19"/>
    <x v="6"/>
    <x v="1"/>
    <x v="0"/>
    <x v="0"/>
    <x v="830"/>
    <x v="0"/>
    <x v="0"/>
    <x v="196"/>
    <x v="0"/>
    <x v="1"/>
    <x v="70"/>
    <x v="15"/>
    <x v="2"/>
    <x v="2"/>
    <x v="867"/>
    <x v="47"/>
    <x v="50"/>
    <x v="853"/>
    <x v="2"/>
    <x v="233"/>
    <x v="0"/>
    <x v="840"/>
    <x v="0"/>
    <x v="852"/>
    <x v="847"/>
    <x v="1"/>
    <x v="860"/>
    <x v="763"/>
    <x v="0"/>
    <x v="865"/>
    <x v="0"/>
    <x v="0"/>
    <x v="0"/>
    <x v="0"/>
    <x v="0"/>
    <x v="0"/>
    <x v="0"/>
    <x v="0"/>
    <x v="867"/>
    <x v="28"/>
    <x v="27"/>
    <x v="0"/>
    <x v="0"/>
    <x v="0"/>
    <x v="0"/>
    <x v="264"/>
    <x v="0"/>
    <x v="0"/>
    <x v="276"/>
    <x v="0"/>
    <x v="0"/>
    <x v="0"/>
    <x v="0"/>
    <x v="0"/>
    <x v="257"/>
    <x v="0"/>
    <x v="0"/>
    <x v="0"/>
    <x v="5"/>
    <x v="0"/>
    <x v="0"/>
    <x v="0"/>
    <x v="0"/>
  </r>
  <r>
    <x v="868"/>
    <x v="19"/>
    <x v="6"/>
    <x v="1"/>
    <x v="0"/>
    <x v="0"/>
    <x v="831"/>
    <x v="1"/>
    <x v="0"/>
    <x v="736"/>
    <x v="1"/>
    <x v="1"/>
    <x v="15"/>
    <x v="16"/>
    <x v="0"/>
    <x v="0"/>
    <x v="868"/>
    <x v="47"/>
    <x v="20"/>
    <x v="854"/>
    <x v="2"/>
    <x v="99"/>
    <x v="0"/>
    <x v="588"/>
    <x v="0"/>
    <x v="853"/>
    <x v="848"/>
    <x v="1"/>
    <x v="861"/>
    <x v="764"/>
    <x v="0"/>
    <x v="866"/>
    <x v="0"/>
    <x v="0"/>
    <x v="0"/>
    <x v="0"/>
    <x v="0"/>
    <x v="0"/>
    <x v="0"/>
    <x v="0"/>
    <x v="868"/>
    <x v="38"/>
    <x v="3"/>
    <x v="0"/>
    <x v="0"/>
    <x v="0"/>
    <x v="0"/>
    <x v="422"/>
    <x v="0"/>
    <x v="0"/>
    <x v="452"/>
    <x v="0"/>
    <x v="0"/>
    <x v="0"/>
    <x v="0"/>
    <x v="0"/>
    <x v="140"/>
    <x v="0"/>
    <x v="0"/>
    <x v="0"/>
    <x v="0"/>
    <x v="0"/>
    <x v="0"/>
    <x v="0"/>
    <x v="0"/>
  </r>
  <r>
    <x v="869"/>
    <x v="19"/>
    <x v="6"/>
    <x v="1"/>
    <x v="0"/>
    <x v="0"/>
    <x v="832"/>
    <x v="1"/>
    <x v="0"/>
    <x v="737"/>
    <x v="0"/>
    <x v="0"/>
    <x v="170"/>
    <x v="15"/>
    <x v="2"/>
    <x v="2"/>
    <x v="869"/>
    <x v="47"/>
    <x v="224"/>
    <x v="855"/>
    <x v="2"/>
    <x v="84"/>
    <x v="0"/>
    <x v="841"/>
    <x v="0"/>
    <x v="854"/>
    <x v="849"/>
    <x v="1"/>
    <x v="862"/>
    <x v="765"/>
    <x v="0"/>
    <x v="867"/>
    <x v="0"/>
    <x v="0"/>
    <x v="0"/>
    <x v="0"/>
    <x v="0"/>
    <x v="1"/>
    <x v="0"/>
    <x v="0"/>
    <x v="869"/>
    <x v="28"/>
    <x v="29"/>
    <x v="0"/>
    <x v="0"/>
    <x v="0"/>
    <x v="0"/>
    <x v="423"/>
    <x v="0"/>
    <x v="0"/>
    <x v="453"/>
    <x v="0"/>
    <x v="0"/>
    <x v="0"/>
    <x v="0"/>
    <x v="0"/>
    <x v="148"/>
    <x v="0"/>
    <x v="0"/>
    <x v="0"/>
    <x v="2"/>
    <x v="0"/>
    <x v="0"/>
    <x v="0"/>
    <x v="0"/>
  </r>
  <r>
    <x v="870"/>
    <x v="19"/>
    <x v="6"/>
    <x v="1"/>
    <x v="0"/>
    <x v="0"/>
    <x v="833"/>
    <x v="1"/>
    <x v="0"/>
    <x v="685"/>
    <x v="0"/>
    <x v="1"/>
    <x v="61"/>
    <x v="21"/>
    <x v="2"/>
    <x v="2"/>
    <x v="870"/>
    <x v="9"/>
    <x v="50"/>
    <x v="856"/>
    <x v="2"/>
    <x v="533"/>
    <x v="0"/>
    <x v="842"/>
    <x v="0"/>
    <x v="855"/>
    <x v="850"/>
    <x v="1"/>
    <x v="863"/>
    <x v="766"/>
    <x v="0"/>
    <x v="868"/>
    <x v="0"/>
    <x v="0"/>
    <x v="0"/>
    <x v="0"/>
    <x v="0"/>
    <x v="2"/>
    <x v="0"/>
    <x v="0"/>
    <x v="870"/>
    <x v="37"/>
    <x v="10"/>
    <x v="0"/>
    <x v="0"/>
    <x v="0"/>
    <x v="0"/>
    <x v="424"/>
    <x v="0"/>
    <x v="0"/>
    <x v="454"/>
    <x v="0"/>
    <x v="0"/>
    <x v="0"/>
    <x v="0"/>
    <x v="0"/>
    <x v="698"/>
    <x v="0"/>
    <x v="0"/>
    <x v="0"/>
    <x v="5"/>
    <x v="0"/>
    <x v="0"/>
    <x v="0"/>
    <x v="0"/>
  </r>
  <r>
    <x v="871"/>
    <x v="19"/>
    <x v="6"/>
    <x v="1"/>
    <x v="0"/>
    <x v="0"/>
    <x v="834"/>
    <x v="1"/>
    <x v="0"/>
    <x v="738"/>
    <x v="1"/>
    <x v="1"/>
    <x v="90"/>
    <x v="16"/>
    <x v="0"/>
    <x v="2"/>
    <x v="871"/>
    <x v="44"/>
    <x v="1"/>
    <x v="857"/>
    <x v="2"/>
    <x v="23"/>
    <x v="0"/>
    <x v="843"/>
    <x v="0"/>
    <x v="856"/>
    <x v="851"/>
    <x v="1"/>
    <x v="864"/>
    <x v="767"/>
    <x v="0"/>
    <x v="869"/>
    <x v="0"/>
    <x v="0"/>
    <x v="0"/>
    <x v="0"/>
    <x v="0"/>
    <x v="2"/>
    <x v="0"/>
    <x v="0"/>
    <x v="871"/>
    <x v="27"/>
    <x v="15"/>
    <x v="0"/>
    <x v="0"/>
    <x v="0"/>
    <x v="0"/>
    <x v="425"/>
    <x v="0"/>
    <x v="0"/>
    <x v="455"/>
    <x v="0"/>
    <x v="0"/>
    <x v="0"/>
    <x v="0"/>
    <x v="0"/>
    <x v="699"/>
    <x v="0"/>
    <x v="0"/>
    <x v="0"/>
    <x v="2"/>
    <x v="0"/>
    <x v="0"/>
    <x v="0"/>
    <x v="0"/>
  </r>
  <r>
    <x v="872"/>
    <x v="19"/>
    <x v="6"/>
    <x v="1"/>
    <x v="0"/>
    <x v="0"/>
    <x v="835"/>
    <x v="1"/>
    <x v="1"/>
    <x v="739"/>
    <x v="1"/>
    <x v="1"/>
    <x v="77"/>
    <x v="15"/>
    <x v="2"/>
    <x v="2"/>
    <x v="872"/>
    <x v="9"/>
    <x v="21"/>
    <x v="858"/>
    <x v="2"/>
    <x v="220"/>
    <x v="0"/>
    <x v="844"/>
    <x v="0"/>
    <x v="857"/>
    <x v="852"/>
    <x v="1"/>
    <x v="865"/>
    <x v="768"/>
    <x v="0"/>
    <x v="870"/>
    <x v="0"/>
    <x v="0"/>
    <x v="0"/>
    <x v="0"/>
    <x v="0"/>
    <x v="1"/>
    <x v="0"/>
    <x v="0"/>
    <x v="872"/>
    <x v="32"/>
    <x v="12"/>
    <x v="0"/>
    <x v="0"/>
    <x v="0"/>
    <x v="0"/>
    <x v="240"/>
    <x v="0"/>
    <x v="1"/>
    <x v="456"/>
    <x v="0"/>
    <x v="0"/>
    <x v="0"/>
    <x v="0"/>
    <x v="0"/>
    <x v="160"/>
    <x v="0"/>
    <x v="0"/>
    <x v="0"/>
    <x v="5"/>
    <x v="0"/>
    <x v="0"/>
    <x v="0"/>
    <x v="0"/>
  </r>
  <r>
    <x v="873"/>
    <x v="19"/>
    <x v="6"/>
    <x v="1"/>
    <x v="0"/>
    <x v="0"/>
    <x v="836"/>
    <x v="1"/>
    <x v="0"/>
    <x v="740"/>
    <x v="0"/>
    <x v="1"/>
    <x v="57"/>
    <x v="15"/>
    <x v="2"/>
    <x v="2"/>
    <x v="873"/>
    <x v="53"/>
    <x v="13"/>
    <x v="859"/>
    <x v="1"/>
    <x v="372"/>
    <x v="0"/>
    <x v="845"/>
    <x v="0"/>
    <x v="858"/>
    <x v="853"/>
    <x v="1"/>
    <x v="866"/>
    <x v="769"/>
    <x v="0"/>
    <x v="871"/>
    <x v="0"/>
    <x v="0"/>
    <x v="0"/>
    <x v="0"/>
    <x v="0"/>
    <x v="0"/>
    <x v="0"/>
    <x v="0"/>
    <x v="873"/>
    <x v="23"/>
    <x v="29"/>
    <x v="0"/>
    <x v="0"/>
    <x v="0"/>
    <x v="0"/>
    <x v="426"/>
    <x v="0"/>
    <x v="0"/>
    <x v="457"/>
    <x v="0"/>
    <x v="0"/>
    <x v="0"/>
    <x v="0"/>
    <x v="0"/>
    <x v="452"/>
    <x v="0"/>
    <x v="0"/>
    <x v="0"/>
    <x v="5"/>
    <x v="0"/>
    <x v="0"/>
    <x v="0"/>
    <x v="0"/>
  </r>
  <r>
    <x v="874"/>
    <x v="19"/>
    <x v="6"/>
    <x v="1"/>
    <x v="0"/>
    <x v="0"/>
    <x v="837"/>
    <x v="1"/>
    <x v="0"/>
    <x v="741"/>
    <x v="1"/>
    <x v="1"/>
    <x v="57"/>
    <x v="21"/>
    <x v="2"/>
    <x v="2"/>
    <x v="874"/>
    <x v="42"/>
    <x v="155"/>
    <x v="860"/>
    <x v="2"/>
    <x v="306"/>
    <x v="0"/>
    <x v="846"/>
    <x v="0"/>
    <x v="859"/>
    <x v="854"/>
    <x v="1"/>
    <x v="867"/>
    <x v="770"/>
    <x v="0"/>
    <x v="872"/>
    <x v="0"/>
    <x v="0"/>
    <x v="0"/>
    <x v="0"/>
    <x v="0"/>
    <x v="1"/>
    <x v="0"/>
    <x v="0"/>
    <x v="874"/>
    <x v="22"/>
    <x v="20"/>
    <x v="0"/>
    <x v="0"/>
    <x v="0"/>
    <x v="0"/>
    <x v="427"/>
    <x v="0"/>
    <x v="0"/>
    <x v="458"/>
    <x v="0"/>
    <x v="0"/>
    <x v="0"/>
    <x v="0"/>
    <x v="0"/>
    <x v="700"/>
    <x v="0"/>
    <x v="0"/>
    <x v="0"/>
    <x v="5"/>
    <x v="0"/>
    <x v="0"/>
    <x v="0"/>
    <x v="0"/>
  </r>
  <r>
    <x v="875"/>
    <x v="19"/>
    <x v="6"/>
    <x v="1"/>
    <x v="0"/>
    <x v="0"/>
    <x v="838"/>
    <x v="1"/>
    <x v="0"/>
    <x v="742"/>
    <x v="1"/>
    <x v="1"/>
    <x v="58"/>
    <x v="15"/>
    <x v="2"/>
    <x v="2"/>
    <x v="875"/>
    <x v="47"/>
    <x v="50"/>
    <x v="861"/>
    <x v="2"/>
    <x v="534"/>
    <x v="0"/>
    <x v="847"/>
    <x v="0"/>
    <x v="860"/>
    <x v="855"/>
    <x v="1"/>
    <x v="868"/>
    <x v="771"/>
    <x v="0"/>
    <x v="873"/>
    <x v="0"/>
    <x v="0"/>
    <x v="0"/>
    <x v="0"/>
    <x v="0"/>
    <x v="4"/>
    <x v="0"/>
    <x v="0"/>
    <x v="875"/>
    <x v="28"/>
    <x v="25"/>
    <x v="0"/>
    <x v="0"/>
    <x v="0"/>
    <x v="0"/>
    <x v="240"/>
    <x v="0"/>
    <x v="0"/>
    <x v="247"/>
    <x v="0"/>
    <x v="0"/>
    <x v="0"/>
    <x v="0"/>
    <x v="0"/>
    <x v="539"/>
    <x v="0"/>
    <x v="0"/>
    <x v="0"/>
    <x v="5"/>
    <x v="0"/>
    <x v="0"/>
    <x v="0"/>
    <x v="0"/>
  </r>
  <r>
    <x v="876"/>
    <x v="19"/>
    <x v="6"/>
    <x v="1"/>
    <x v="0"/>
    <x v="0"/>
    <x v="839"/>
    <x v="1"/>
    <x v="0"/>
    <x v="743"/>
    <x v="0"/>
    <x v="1"/>
    <x v="61"/>
    <x v="15"/>
    <x v="2"/>
    <x v="2"/>
    <x v="876"/>
    <x v="41"/>
    <x v="54"/>
    <x v="862"/>
    <x v="1"/>
    <x v="484"/>
    <x v="1"/>
    <x v="744"/>
    <x v="53"/>
    <x v="861"/>
    <x v="856"/>
    <x v="1"/>
    <x v="869"/>
    <x v="772"/>
    <x v="0"/>
    <x v="874"/>
    <x v="0"/>
    <x v="0"/>
    <x v="0"/>
    <x v="0"/>
    <x v="0"/>
    <x v="0"/>
    <x v="0"/>
    <x v="0"/>
    <x v="876"/>
    <x v="29"/>
    <x v="4"/>
    <x v="0"/>
    <x v="0"/>
    <x v="0"/>
    <x v="0"/>
    <x v="428"/>
    <x v="0"/>
    <x v="0"/>
    <x v="459"/>
    <x v="0"/>
    <x v="0"/>
    <x v="0"/>
    <x v="0"/>
    <x v="0"/>
    <x v="701"/>
    <x v="0"/>
    <x v="0"/>
    <x v="0"/>
    <x v="5"/>
    <x v="0"/>
    <x v="0"/>
    <x v="0"/>
    <x v="0"/>
  </r>
  <r>
    <x v="877"/>
    <x v="19"/>
    <x v="6"/>
    <x v="1"/>
    <x v="0"/>
    <x v="0"/>
    <x v="840"/>
    <x v="1"/>
    <x v="0"/>
    <x v="744"/>
    <x v="1"/>
    <x v="1"/>
    <x v="78"/>
    <x v="15"/>
    <x v="2"/>
    <x v="2"/>
    <x v="877"/>
    <x v="42"/>
    <x v="61"/>
    <x v="863"/>
    <x v="2"/>
    <x v="165"/>
    <x v="0"/>
    <x v="848"/>
    <x v="0"/>
    <x v="862"/>
    <x v="857"/>
    <x v="1"/>
    <x v="870"/>
    <x v="773"/>
    <x v="0"/>
    <x v="875"/>
    <x v="0"/>
    <x v="0"/>
    <x v="0"/>
    <x v="0"/>
    <x v="0"/>
    <x v="1"/>
    <x v="0"/>
    <x v="0"/>
    <x v="877"/>
    <x v="29"/>
    <x v="11"/>
    <x v="0"/>
    <x v="0"/>
    <x v="0"/>
    <x v="0"/>
    <x v="429"/>
    <x v="0"/>
    <x v="0"/>
    <x v="460"/>
    <x v="0"/>
    <x v="0"/>
    <x v="0"/>
    <x v="0"/>
    <x v="0"/>
    <x v="702"/>
    <x v="0"/>
    <x v="0"/>
    <x v="0"/>
    <x v="5"/>
    <x v="0"/>
    <x v="0"/>
    <x v="0"/>
    <x v="0"/>
  </r>
  <r>
    <x v="878"/>
    <x v="19"/>
    <x v="6"/>
    <x v="1"/>
    <x v="0"/>
    <x v="0"/>
    <x v="841"/>
    <x v="1"/>
    <x v="0"/>
    <x v="745"/>
    <x v="1"/>
    <x v="1"/>
    <x v="57"/>
    <x v="16"/>
    <x v="2"/>
    <x v="2"/>
    <x v="878"/>
    <x v="9"/>
    <x v="164"/>
    <x v="864"/>
    <x v="2"/>
    <x v="535"/>
    <x v="0"/>
    <x v="849"/>
    <x v="0"/>
    <x v="863"/>
    <x v="858"/>
    <x v="1"/>
    <x v="871"/>
    <x v="774"/>
    <x v="0"/>
    <x v="876"/>
    <x v="0"/>
    <x v="0"/>
    <x v="0"/>
    <x v="0"/>
    <x v="0"/>
    <x v="0"/>
    <x v="0"/>
    <x v="0"/>
    <x v="878"/>
    <x v="33"/>
    <x v="4"/>
    <x v="0"/>
    <x v="0"/>
    <x v="0"/>
    <x v="0"/>
    <x v="429"/>
    <x v="0"/>
    <x v="0"/>
    <x v="460"/>
    <x v="0"/>
    <x v="0"/>
    <x v="0"/>
    <x v="0"/>
    <x v="0"/>
    <x v="703"/>
    <x v="0"/>
    <x v="0"/>
    <x v="0"/>
    <x v="5"/>
    <x v="0"/>
    <x v="0"/>
    <x v="0"/>
    <x v="0"/>
  </r>
  <r>
    <x v="879"/>
    <x v="19"/>
    <x v="6"/>
    <x v="1"/>
    <x v="0"/>
    <x v="0"/>
    <x v="842"/>
    <x v="0"/>
    <x v="0"/>
    <x v="32"/>
    <x v="1"/>
    <x v="1"/>
    <x v="93"/>
    <x v="16"/>
    <x v="0"/>
    <x v="0"/>
    <x v="879"/>
    <x v="57"/>
    <x v="13"/>
    <x v="865"/>
    <x v="1"/>
    <x v="536"/>
    <x v="0"/>
    <x v="850"/>
    <x v="0"/>
    <x v="864"/>
    <x v="859"/>
    <x v="1"/>
    <x v="872"/>
    <x v="614"/>
    <x v="0"/>
    <x v="877"/>
    <x v="0"/>
    <x v="0"/>
    <x v="0"/>
    <x v="0"/>
    <x v="0"/>
    <x v="3"/>
    <x v="0"/>
    <x v="0"/>
    <x v="879"/>
    <x v="35"/>
    <x v="9"/>
    <x v="0"/>
    <x v="0"/>
    <x v="0"/>
    <x v="0"/>
    <x v="430"/>
    <x v="0"/>
    <x v="0"/>
    <x v="461"/>
    <x v="0"/>
    <x v="0"/>
    <x v="0"/>
    <x v="0"/>
    <x v="0"/>
    <x v="704"/>
    <x v="0"/>
    <x v="0"/>
    <x v="0"/>
    <x v="0"/>
    <x v="0"/>
    <x v="0"/>
    <x v="0"/>
    <x v="0"/>
  </r>
  <r>
    <x v="880"/>
    <x v="19"/>
    <x v="6"/>
    <x v="1"/>
    <x v="0"/>
    <x v="0"/>
    <x v="843"/>
    <x v="1"/>
    <x v="0"/>
    <x v="746"/>
    <x v="1"/>
    <x v="1"/>
    <x v="125"/>
    <x v="16"/>
    <x v="0"/>
    <x v="0"/>
    <x v="880"/>
    <x v="41"/>
    <x v="50"/>
    <x v="866"/>
    <x v="1"/>
    <x v="264"/>
    <x v="0"/>
    <x v="851"/>
    <x v="0"/>
    <x v="865"/>
    <x v="860"/>
    <x v="1"/>
    <x v="873"/>
    <x v="775"/>
    <x v="0"/>
    <x v="878"/>
    <x v="0"/>
    <x v="0"/>
    <x v="0"/>
    <x v="0"/>
    <x v="0"/>
    <x v="0"/>
    <x v="0"/>
    <x v="0"/>
    <x v="880"/>
    <x v="32"/>
    <x v="20"/>
    <x v="0"/>
    <x v="0"/>
    <x v="0"/>
    <x v="0"/>
    <x v="127"/>
    <x v="0"/>
    <x v="0"/>
    <x v="129"/>
    <x v="0"/>
    <x v="0"/>
    <x v="0"/>
    <x v="0"/>
    <x v="0"/>
    <x v="705"/>
    <x v="0"/>
    <x v="0"/>
    <x v="0"/>
    <x v="0"/>
    <x v="0"/>
    <x v="0"/>
    <x v="0"/>
    <x v="0"/>
  </r>
  <r>
    <x v="881"/>
    <x v="19"/>
    <x v="6"/>
    <x v="1"/>
    <x v="0"/>
    <x v="0"/>
    <x v="844"/>
    <x v="0"/>
    <x v="0"/>
    <x v="747"/>
    <x v="2"/>
    <x v="1"/>
    <x v="31"/>
    <x v="16"/>
    <x v="0"/>
    <x v="0"/>
    <x v="881"/>
    <x v="57"/>
    <x v="13"/>
    <x v="867"/>
    <x v="1"/>
    <x v="537"/>
    <x v="0"/>
    <x v="852"/>
    <x v="0"/>
    <x v="866"/>
    <x v="861"/>
    <x v="1"/>
    <x v="874"/>
    <x v="6"/>
    <x v="0"/>
    <x v="879"/>
    <x v="0"/>
    <x v="0"/>
    <x v="0"/>
    <x v="0"/>
    <x v="0"/>
    <x v="2"/>
    <x v="0"/>
    <x v="0"/>
    <x v="881"/>
    <x v="31"/>
    <x v="28"/>
    <x v="0"/>
    <x v="0"/>
    <x v="0"/>
    <x v="0"/>
    <x v="431"/>
    <x v="0"/>
    <x v="0"/>
    <x v="462"/>
    <x v="0"/>
    <x v="0"/>
    <x v="0"/>
    <x v="0"/>
    <x v="0"/>
    <x v="706"/>
    <x v="0"/>
    <x v="0"/>
    <x v="0"/>
    <x v="0"/>
    <x v="0"/>
    <x v="0"/>
    <x v="0"/>
    <x v="0"/>
  </r>
  <r>
    <x v="882"/>
    <x v="19"/>
    <x v="6"/>
    <x v="1"/>
    <x v="0"/>
    <x v="0"/>
    <x v="845"/>
    <x v="0"/>
    <x v="0"/>
    <x v="691"/>
    <x v="1"/>
    <x v="1"/>
    <x v="58"/>
    <x v="15"/>
    <x v="2"/>
    <x v="2"/>
    <x v="882"/>
    <x v="47"/>
    <x v="130"/>
    <x v="868"/>
    <x v="2"/>
    <x v="538"/>
    <x v="0"/>
    <x v="853"/>
    <x v="0"/>
    <x v="867"/>
    <x v="862"/>
    <x v="1"/>
    <x v="875"/>
    <x v="776"/>
    <x v="0"/>
    <x v="880"/>
    <x v="0"/>
    <x v="0"/>
    <x v="0"/>
    <x v="0"/>
    <x v="0"/>
    <x v="0"/>
    <x v="0"/>
    <x v="0"/>
    <x v="882"/>
    <x v="26"/>
    <x v="28"/>
    <x v="0"/>
    <x v="0"/>
    <x v="0"/>
    <x v="0"/>
    <x v="432"/>
    <x v="0"/>
    <x v="0"/>
    <x v="463"/>
    <x v="0"/>
    <x v="0"/>
    <x v="0"/>
    <x v="0"/>
    <x v="0"/>
    <x v="589"/>
    <x v="0"/>
    <x v="0"/>
    <x v="0"/>
    <x v="5"/>
    <x v="0"/>
    <x v="0"/>
    <x v="0"/>
    <x v="0"/>
  </r>
  <r>
    <x v="883"/>
    <x v="19"/>
    <x v="6"/>
    <x v="1"/>
    <x v="0"/>
    <x v="0"/>
    <x v="846"/>
    <x v="1"/>
    <x v="0"/>
    <x v="748"/>
    <x v="1"/>
    <x v="0"/>
    <x v="57"/>
    <x v="15"/>
    <x v="2"/>
    <x v="2"/>
    <x v="883"/>
    <x v="44"/>
    <x v="36"/>
    <x v="869"/>
    <x v="2"/>
    <x v="437"/>
    <x v="0"/>
    <x v="854"/>
    <x v="0"/>
    <x v="868"/>
    <x v="863"/>
    <x v="1"/>
    <x v="876"/>
    <x v="777"/>
    <x v="0"/>
    <x v="881"/>
    <x v="0"/>
    <x v="0"/>
    <x v="0"/>
    <x v="0"/>
    <x v="0"/>
    <x v="3"/>
    <x v="0"/>
    <x v="0"/>
    <x v="883"/>
    <x v="30"/>
    <x v="29"/>
    <x v="0"/>
    <x v="0"/>
    <x v="0"/>
    <x v="0"/>
    <x v="111"/>
    <x v="0"/>
    <x v="0"/>
    <x v="464"/>
    <x v="0"/>
    <x v="0"/>
    <x v="0"/>
    <x v="0"/>
    <x v="0"/>
    <x v="675"/>
    <x v="0"/>
    <x v="0"/>
    <x v="0"/>
    <x v="5"/>
    <x v="0"/>
    <x v="0"/>
    <x v="0"/>
    <x v="0"/>
  </r>
  <r>
    <x v="884"/>
    <x v="19"/>
    <x v="6"/>
    <x v="1"/>
    <x v="0"/>
    <x v="0"/>
    <x v="847"/>
    <x v="1"/>
    <x v="0"/>
    <x v="287"/>
    <x v="0"/>
    <x v="1"/>
    <x v="65"/>
    <x v="15"/>
    <x v="2"/>
    <x v="2"/>
    <x v="884"/>
    <x v="42"/>
    <x v="61"/>
    <x v="870"/>
    <x v="1"/>
    <x v="539"/>
    <x v="0"/>
    <x v="855"/>
    <x v="0"/>
    <x v="869"/>
    <x v="864"/>
    <x v="1"/>
    <x v="877"/>
    <x v="778"/>
    <x v="0"/>
    <x v="882"/>
    <x v="0"/>
    <x v="0"/>
    <x v="0"/>
    <x v="0"/>
    <x v="0"/>
    <x v="0"/>
    <x v="0"/>
    <x v="0"/>
    <x v="884"/>
    <x v="37"/>
    <x v="27"/>
    <x v="0"/>
    <x v="0"/>
    <x v="0"/>
    <x v="0"/>
    <x v="243"/>
    <x v="0"/>
    <x v="0"/>
    <x v="250"/>
    <x v="0"/>
    <x v="0"/>
    <x v="0"/>
    <x v="0"/>
    <x v="0"/>
    <x v="707"/>
    <x v="0"/>
    <x v="0"/>
    <x v="0"/>
    <x v="5"/>
    <x v="0"/>
    <x v="0"/>
    <x v="0"/>
    <x v="0"/>
  </r>
  <r>
    <x v="885"/>
    <x v="19"/>
    <x v="6"/>
    <x v="1"/>
    <x v="0"/>
    <x v="0"/>
    <x v="848"/>
    <x v="1"/>
    <x v="0"/>
    <x v="20"/>
    <x v="1"/>
    <x v="1"/>
    <x v="182"/>
    <x v="15"/>
    <x v="2"/>
    <x v="2"/>
    <x v="885"/>
    <x v="55"/>
    <x v="20"/>
    <x v="871"/>
    <x v="2"/>
    <x v="168"/>
    <x v="0"/>
    <x v="856"/>
    <x v="0"/>
    <x v="870"/>
    <x v="865"/>
    <x v="1"/>
    <x v="840"/>
    <x v="779"/>
    <x v="0"/>
    <x v="883"/>
    <x v="0"/>
    <x v="0"/>
    <x v="0"/>
    <x v="0"/>
    <x v="0"/>
    <x v="6"/>
    <x v="0"/>
    <x v="0"/>
    <x v="885"/>
    <x v="36"/>
    <x v="28"/>
    <x v="0"/>
    <x v="0"/>
    <x v="0"/>
    <x v="0"/>
    <x v="433"/>
    <x v="0"/>
    <x v="0"/>
    <x v="465"/>
    <x v="0"/>
    <x v="0"/>
    <x v="0"/>
    <x v="0"/>
    <x v="0"/>
    <x v="708"/>
    <x v="0"/>
    <x v="0"/>
    <x v="0"/>
    <x v="1"/>
    <x v="0"/>
    <x v="0"/>
    <x v="0"/>
    <x v="0"/>
  </r>
  <r>
    <x v="886"/>
    <x v="19"/>
    <x v="6"/>
    <x v="1"/>
    <x v="0"/>
    <x v="0"/>
    <x v="849"/>
    <x v="1"/>
    <x v="0"/>
    <x v="749"/>
    <x v="0"/>
    <x v="1"/>
    <x v="143"/>
    <x v="15"/>
    <x v="2"/>
    <x v="2"/>
    <x v="886"/>
    <x v="53"/>
    <x v="56"/>
    <x v="872"/>
    <x v="1"/>
    <x v="82"/>
    <x v="0"/>
    <x v="510"/>
    <x v="0"/>
    <x v="871"/>
    <x v="866"/>
    <x v="1"/>
    <x v="878"/>
    <x v="780"/>
    <x v="0"/>
    <x v="884"/>
    <x v="0"/>
    <x v="0"/>
    <x v="0"/>
    <x v="0"/>
    <x v="0"/>
    <x v="3"/>
    <x v="0"/>
    <x v="0"/>
    <x v="886"/>
    <x v="36"/>
    <x v="22"/>
    <x v="0"/>
    <x v="0"/>
    <x v="0"/>
    <x v="0"/>
    <x v="434"/>
    <x v="0"/>
    <x v="0"/>
    <x v="466"/>
    <x v="0"/>
    <x v="0"/>
    <x v="0"/>
    <x v="0"/>
    <x v="0"/>
    <x v="484"/>
    <x v="0"/>
    <x v="0"/>
    <x v="0"/>
    <x v="5"/>
    <x v="0"/>
    <x v="0"/>
    <x v="0"/>
    <x v="0"/>
  </r>
  <r>
    <x v="887"/>
    <x v="19"/>
    <x v="6"/>
    <x v="1"/>
    <x v="0"/>
    <x v="0"/>
    <x v="850"/>
    <x v="0"/>
    <x v="0"/>
    <x v="750"/>
    <x v="0"/>
    <x v="1"/>
    <x v="16"/>
    <x v="15"/>
    <x v="2"/>
    <x v="2"/>
    <x v="887"/>
    <x v="59"/>
    <x v="30"/>
    <x v="873"/>
    <x v="2"/>
    <x v="17"/>
    <x v="0"/>
    <x v="857"/>
    <x v="0"/>
    <x v="872"/>
    <x v="867"/>
    <x v="1"/>
    <x v="879"/>
    <x v="781"/>
    <x v="0"/>
    <x v="885"/>
    <x v="0"/>
    <x v="0"/>
    <x v="0"/>
    <x v="0"/>
    <x v="0"/>
    <x v="1"/>
    <x v="0"/>
    <x v="0"/>
    <x v="887"/>
    <x v="29"/>
    <x v="21"/>
    <x v="0"/>
    <x v="0"/>
    <x v="0"/>
    <x v="0"/>
    <x v="435"/>
    <x v="0"/>
    <x v="0"/>
    <x v="467"/>
    <x v="0"/>
    <x v="0"/>
    <x v="0"/>
    <x v="0"/>
    <x v="0"/>
    <x v="709"/>
    <x v="0"/>
    <x v="0"/>
    <x v="0"/>
    <x v="0"/>
    <x v="0"/>
    <x v="0"/>
    <x v="0"/>
    <x v="0"/>
  </r>
  <r>
    <x v="888"/>
    <x v="19"/>
    <x v="6"/>
    <x v="1"/>
    <x v="0"/>
    <x v="0"/>
    <x v="851"/>
    <x v="1"/>
    <x v="0"/>
    <x v="519"/>
    <x v="0"/>
    <x v="1"/>
    <x v="58"/>
    <x v="15"/>
    <x v="2"/>
    <x v="2"/>
    <x v="888"/>
    <x v="47"/>
    <x v="62"/>
    <x v="874"/>
    <x v="1"/>
    <x v="294"/>
    <x v="0"/>
    <x v="858"/>
    <x v="0"/>
    <x v="873"/>
    <x v="868"/>
    <x v="1"/>
    <x v="880"/>
    <x v="782"/>
    <x v="0"/>
    <x v="886"/>
    <x v="0"/>
    <x v="0"/>
    <x v="0"/>
    <x v="0"/>
    <x v="0"/>
    <x v="2"/>
    <x v="0"/>
    <x v="0"/>
    <x v="888"/>
    <x v="25"/>
    <x v="23"/>
    <x v="0"/>
    <x v="0"/>
    <x v="0"/>
    <x v="0"/>
    <x v="436"/>
    <x v="0"/>
    <x v="0"/>
    <x v="468"/>
    <x v="0"/>
    <x v="0"/>
    <x v="0"/>
    <x v="0"/>
    <x v="0"/>
    <x v="710"/>
    <x v="0"/>
    <x v="0"/>
    <x v="0"/>
    <x v="5"/>
    <x v="0"/>
    <x v="0"/>
    <x v="0"/>
    <x v="0"/>
  </r>
  <r>
    <x v="889"/>
    <x v="19"/>
    <x v="6"/>
    <x v="1"/>
    <x v="0"/>
    <x v="0"/>
    <x v="852"/>
    <x v="0"/>
    <x v="0"/>
    <x v="751"/>
    <x v="1"/>
    <x v="1"/>
    <x v="1"/>
    <x v="15"/>
    <x v="2"/>
    <x v="2"/>
    <x v="889"/>
    <x v="47"/>
    <x v="127"/>
    <x v="875"/>
    <x v="1"/>
    <x v="540"/>
    <x v="0"/>
    <x v="859"/>
    <x v="0"/>
    <x v="874"/>
    <x v="869"/>
    <x v="1"/>
    <x v="881"/>
    <x v="783"/>
    <x v="0"/>
    <x v="887"/>
    <x v="0"/>
    <x v="0"/>
    <x v="0"/>
    <x v="0"/>
    <x v="0"/>
    <x v="3"/>
    <x v="0"/>
    <x v="0"/>
    <x v="889"/>
    <x v="31"/>
    <x v="11"/>
    <x v="0"/>
    <x v="0"/>
    <x v="0"/>
    <x v="0"/>
    <x v="437"/>
    <x v="0"/>
    <x v="0"/>
    <x v="469"/>
    <x v="0"/>
    <x v="0"/>
    <x v="0"/>
    <x v="0"/>
    <x v="0"/>
    <x v="711"/>
    <x v="0"/>
    <x v="0"/>
    <x v="0"/>
    <x v="0"/>
    <x v="0"/>
    <x v="0"/>
    <x v="0"/>
    <x v="0"/>
  </r>
  <r>
    <x v="890"/>
    <x v="19"/>
    <x v="6"/>
    <x v="1"/>
    <x v="0"/>
    <x v="0"/>
    <x v="853"/>
    <x v="0"/>
    <x v="0"/>
    <x v="752"/>
    <x v="0"/>
    <x v="1"/>
    <x v="61"/>
    <x v="15"/>
    <x v="2"/>
    <x v="2"/>
    <x v="890"/>
    <x v="53"/>
    <x v="19"/>
    <x v="876"/>
    <x v="1"/>
    <x v="541"/>
    <x v="0"/>
    <x v="860"/>
    <x v="0"/>
    <x v="875"/>
    <x v="870"/>
    <x v="1"/>
    <x v="882"/>
    <x v="784"/>
    <x v="0"/>
    <x v="888"/>
    <x v="0"/>
    <x v="0"/>
    <x v="0"/>
    <x v="0"/>
    <x v="0"/>
    <x v="0"/>
    <x v="0"/>
    <x v="0"/>
    <x v="890"/>
    <x v="31"/>
    <x v="15"/>
    <x v="0"/>
    <x v="0"/>
    <x v="0"/>
    <x v="0"/>
    <x v="438"/>
    <x v="0"/>
    <x v="0"/>
    <x v="470"/>
    <x v="0"/>
    <x v="0"/>
    <x v="0"/>
    <x v="0"/>
    <x v="0"/>
    <x v="712"/>
    <x v="0"/>
    <x v="0"/>
    <x v="0"/>
    <x v="5"/>
    <x v="0"/>
    <x v="0"/>
    <x v="0"/>
    <x v="0"/>
  </r>
  <r>
    <x v="891"/>
    <x v="19"/>
    <x v="6"/>
    <x v="1"/>
    <x v="0"/>
    <x v="0"/>
    <x v="854"/>
    <x v="0"/>
    <x v="0"/>
    <x v="84"/>
    <x v="0"/>
    <x v="1"/>
    <x v="15"/>
    <x v="16"/>
    <x v="0"/>
    <x v="0"/>
    <x v="891"/>
    <x v="42"/>
    <x v="50"/>
    <x v="877"/>
    <x v="2"/>
    <x v="542"/>
    <x v="0"/>
    <x v="861"/>
    <x v="0"/>
    <x v="876"/>
    <x v="871"/>
    <x v="1"/>
    <x v="883"/>
    <x v="6"/>
    <x v="0"/>
    <x v="889"/>
    <x v="0"/>
    <x v="0"/>
    <x v="0"/>
    <x v="0"/>
    <x v="0"/>
    <x v="0"/>
    <x v="0"/>
    <x v="0"/>
    <x v="891"/>
    <x v="22"/>
    <x v="10"/>
    <x v="0"/>
    <x v="0"/>
    <x v="0"/>
    <x v="0"/>
    <x v="439"/>
    <x v="0"/>
    <x v="0"/>
    <x v="471"/>
    <x v="0"/>
    <x v="0"/>
    <x v="0"/>
    <x v="0"/>
    <x v="0"/>
    <x v="137"/>
    <x v="0"/>
    <x v="0"/>
    <x v="0"/>
    <x v="0"/>
    <x v="0"/>
    <x v="0"/>
    <x v="0"/>
    <x v="0"/>
  </r>
  <r>
    <x v="892"/>
    <x v="19"/>
    <x v="6"/>
    <x v="1"/>
    <x v="0"/>
    <x v="0"/>
    <x v="855"/>
    <x v="1"/>
    <x v="0"/>
    <x v="415"/>
    <x v="0"/>
    <x v="1"/>
    <x v="57"/>
    <x v="15"/>
    <x v="2"/>
    <x v="2"/>
    <x v="892"/>
    <x v="8"/>
    <x v="56"/>
    <x v="878"/>
    <x v="1"/>
    <x v="543"/>
    <x v="0"/>
    <x v="862"/>
    <x v="0"/>
    <x v="877"/>
    <x v="872"/>
    <x v="1"/>
    <x v="884"/>
    <x v="6"/>
    <x v="0"/>
    <x v="890"/>
    <x v="0"/>
    <x v="0"/>
    <x v="0"/>
    <x v="0"/>
    <x v="0"/>
    <x v="0"/>
    <x v="0"/>
    <x v="0"/>
    <x v="892"/>
    <x v="35"/>
    <x v="24"/>
    <x v="0"/>
    <x v="0"/>
    <x v="0"/>
    <x v="0"/>
    <x v="440"/>
    <x v="0"/>
    <x v="0"/>
    <x v="472"/>
    <x v="0"/>
    <x v="0"/>
    <x v="0"/>
    <x v="0"/>
    <x v="0"/>
    <x v="713"/>
    <x v="0"/>
    <x v="0"/>
    <x v="0"/>
    <x v="5"/>
    <x v="0"/>
    <x v="0"/>
    <x v="0"/>
    <x v="0"/>
  </r>
  <r>
    <x v="893"/>
    <x v="19"/>
    <x v="6"/>
    <x v="1"/>
    <x v="0"/>
    <x v="0"/>
    <x v="856"/>
    <x v="1"/>
    <x v="0"/>
    <x v="753"/>
    <x v="1"/>
    <x v="1"/>
    <x v="11"/>
    <x v="15"/>
    <x v="2"/>
    <x v="2"/>
    <x v="893"/>
    <x v="53"/>
    <x v="15"/>
    <x v="879"/>
    <x v="2"/>
    <x v="53"/>
    <x v="0"/>
    <x v="863"/>
    <x v="0"/>
    <x v="878"/>
    <x v="873"/>
    <x v="1"/>
    <x v="885"/>
    <x v="785"/>
    <x v="0"/>
    <x v="891"/>
    <x v="0"/>
    <x v="0"/>
    <x v="0"/>
    <x v="0"/>
    <x v="0"/>
    <x v="3"/>
    <x v="0"/>
    <x v="0"/>
    <x v="893"/>
    <x v="22"/>
    <x v="5"/>
    <x v="0"/>
    <x v="0"/>
    <x v="0"/>
    <x v="0"/>
    <x v="441"/>
    <x v="0"/>
    <x v="0"/>
    <x v="473"/>
    <x v="0"/>
    <x v="0"/>
    <x v="0"/>
    <x v="0"/>
    <x v="0"/>
    <x v="714"/>
    <x v="0"/>
    <x v="0"/>
    <x v="0"/>
    <x v="0"/>
    <x v="0"/>
    <x v="0"/>
    <x v="0"/>
    <x v="0"/>
  </r>
  <r>
    <x v="894"/>
    <x v="19"/>
    <x v="6"/>
    <x v="1"/>
    <x v="0"/>
    <x v="0"/>
    <x v="857"/>
    <x v="1"/>
    <x v="1"/>
    <x v="754"/>
    <x v="2"/>
    <x v="1"/>
    <x v="6"/>
    <x v="16"/>
    <x v="0"/>
    <x v="0"/>
    <x v="894"/>
    <x v="215"/>
    <x v="225"/>
    <x v="880"/>
    <x v="2"/>
    <x v="544"/>
    <x v="0"/>
    <x v="864"/>
    <x v="0"/>
    <x v="879"/>
    <x v="874"/>
    <x v="1"/>
    <x v="886"/>
    <x v="786"/>
    <x v="0"/>
    <x v="892"/>
    <x v="0"/>
    <x v="0"/>
    <x v="0"/>
    <x v="0"/>
    <x v="0"/>
    <x v="1"/>
    <x v="0"/>
    <x v="0"/>
    <x v="894"/>
    <x v="25"/>
    <x v="25"/>
    <x v="0"/>
    <x v="0"/>
    <x v="0"/>
    <x v="0"/>
    <x v="4"/>
    <x v="1"/>
    <x v="0"/>
    <x v="4"/>
    <x v="0"/>
    <x v="0"/>
    <x v="0"/>
    <x v="0"/>
    <x v="0"/>
    <x v="715"/>
    <x v="0"/>
    <x v="0"/>
    <x v="0"/>
    <x v="0"/>
    <x v="0"/>
    <x v="0"/>
    <x v="0"/>
    <x v="0"/>
  </r>
  <r>
    <x v="895"/>
    <x v="19"/>
    <x v="6"/>
    <x v="1"/>
    <x v="0"/>
    <x v="0"/>
    <x v="858"/>
    <x v="1"/>
    <x v="1"/>
    <x v="240"/>
    <x v="2"/>
    <x v="1"/>
    <x v="11"/>
    <x v="16"/>
    <x v="0"/>
    <x v="0"/>
    <x v="895"/>
    <x v="55"/>
    <x v="13"/>
    <x v="881"/>
    <x v="2"/>
    <x v="48"/>
    <x v="1"/>
    <x v="865"/>
    <x v="54"/>
    <x v="880"/>
    <x v="875"/>
    <x v="1"/>
    <x v="887"/>
    <x v="787"/>
    <x v="0"/>
    <x v="893"/>
    <x v="0"/>
    <x v="0"/>
    <x v="0"/>
    <x v="0"/>
    <x v="0"/>
    <x v="1"/>
    <x v="0"/>
    <x v="0"/>
    <x v="895"/>
    <x v="35"/>
    <x v="29"/>
    <x v="0"/>
    <x v="0"/>
    <x v="0"/>
    <x v="0"/>
    <x v="4"/>
    <x v="1"/>
    <x v="0"/>
    <x v="4"/>
    <x v="0"/>
    <x v="0"/>
    <x v="0"/>
    <x v="0"/>
    <x v="0"/>
    <x v="716"/>
    <x v="0"/>
    <x v="0"/>
    <x v="0"/>
    <x v="0"/>
    <x v="0"/>
    <x v="0"/>
    <x v="0"/>
    <x v="0"/>
  </r>
  <r>
    <x v="896"/>
    <x v="19"/>
    <x v="6"/>
    <x v="1"/>
    <x v="0"/>
    <x v="0"/>
    <x v="859"/>
    <x v="1"/>
    <x v="1"/>
    <x v="755"/>
    <x v="0"/>
    <x v="1"/>
    <x v="12"/>
    <x v="16"/>
    <x v="0"/>
    <x v="0"/>
    <x v="896"/>
    <x v="216"/>
    <x v="13"/>
    <x v="882"/>
    <x v="2"/>
    <x v="545"/>
    <x v="0"/>
    <x v="866"/>
    <x v="0"/>
    <x v="881"/>
    <x v="876"/>
    <x v="1"/>
    <x v="888"/>
    <x v="788"/>
    <x v="0"/>
    <x v="894"/>
    <x v="0"/>
    <x v="0"/>
    <x v="0"/>
    <x v="0"/>
    <x v="0"/>
    <x v="1"/>
    <x v="0"/>
    <x v="0"/>
    <x v="896"/>
    <x v="27"/>
    <x v="8"/>
    <x v="0"/>
    <x v="0"/>
    <x v="0"/>
    <x v="0"/>
    <x v="4"/>
    <x v="1"/>
    <x v="0"/>
    <x v="4"/>
    <x v="0"/>
    <x v="0"/>
    <x v="0"/>
    <x v="0"/>
    <x v="0"/>
    <x v="717"/>
    <x v="0"/>
    <x v="0"/>
    <x v="0"/>
    <x v="1"/>
    <x v="0"/>
    <x v="0"/>
    <x v="0"/>
    <x v="0"/>
  </r>
  <r>
    <x v="897"/>
    <x v="19"/>
    <x v="6"/>
    <x v="1"/>
    <x v="0"/>
    <x v="0"/>
    <x v="860"/>
    <x v="0"/>
    <x v="1"/>
    <x v="510"/>
    <x v="1"/>
    <x v="1"/>
    <x v="11"/>
    <x v="16"/>
    <x v="0"/>
    <x v="0"/>
    <x v="897"/>
    <x v="9"/>
    <x v="226"/>
    <x v="883"/>
    <x v="2"/>
    <x v="546"/>
    <x v="0"/>
    <x v="867"/>
    <x v="0"/>
    <x v="882"/>
    <x v="877"/>
    <x v="1"/>
    <x v="889"/>
    <x v="789"/>
    <x v="0"/>
    <x v="895"/>
    <x v="0"/>
    <x v="0"/>
    <x v="0"/>
    <x v="0"/>
    <x v="0"/>
    <x v="1"/>
    <x v="0"/>
    <x v="0"/>
    <x v="897"/>
    <x v="33"/>
    <x v="2"/>
    <x v="0"/>
    <x v="0"/>
    <x v="0"/>
    <x v="0"/>
    <x v="4"/>
    <x v="1"/>
    <x v="0"/>
    <x v="4"/>
    <x v="0"/>
    <x v="0"/>
    <x v="0"/>
    <x v="0"/>
    <x v="0"/>
    <x v="718"/>
    <x v="0"/>
    <x v="0"/>
    <x v="0"/>
    <x v="0"/>
    <x v="0"/>
    <x v="0"/>
    <x v="0"/>
    <x v="0"/>
  </r>
  <r>
    <x v="898"/>
    <x v="19"/>
    <x v="6"/>
    <x v="1"/>
    <x v="0"/>
    <x v="0"/>
    <x v="861"/>
    <x v="1"/>
    <x v="1"/>
    <x v="756"/>
    <x v="1"/>
    <x v="1"/>
    <x v="31"/>
    <x v="16"/>
    <x v="0"/>
    <x v="0"/>
    <x v="898"/>
    <x v="217"/>
    <x v="13"/>
    <x v="884"/>
    <x v="2"/>
    <x v="19"/>
    <x v="0"/>
    <x v="868"/>
    <x v="0"/>
    <x v="883"/>
    <x v="878"/>
    <x v="1"/>
    <x v="890"/>
    <x v="790"/>
    <x v="0"/>
    <x v="896"/>
    <x v="0"/>
    <x v="0"/>
    <x v="0"/>
    <x v="0"/>
    <x v="0"/>
    <x v="1"/>
    <x v="0"/>
    <x v="0"/>
    <x v="898"/>
    <x v="23"/>
    <x v="26"/>
    <x v="0"/>
    <x v="0"/>
    <x v="0"/>
    <x v="0"/>
    <x v="4"/>
    <x v="1"/>
    <x v="0"/>
    <x v="4"/>
    <x v="0"/>
    <x v="0"/>
    <x v="0"/>
    <x v="0"/>
    <x v="0"/>
    <x v="484"/>
    <x v="0"/>
    <x v="0"/>
    <x v="0"/>
    <x v="0"/>
    <x v="0"/>
    <x v="0"/>
    <x v="0"/>
    <x v="0"/>
  </r>
  <r>
    <x v="899"/>
    <x v="19"/>
    <x v="6"/>
    <x v="1"/>
    <x v="0"/>
    <x v="0"/>
    <x v="862"/>
    <x v="1"/>
    <x v="1"/>
    <x v="20"/>
    <x v="1"/>
    <x v="1"/>
    <x v="204"/>
    <x v="16"/>
    <x v="0"/>
    <x v="0"/>
    <x v="899"/>
    <x v="44"/>
    <x v="13"/>
    <x v="885"/>
    <x v="1"/>
    <x v="547"/>
    <x v="0"/>
    <x v="869"/>
    <x v="0"/>
    <x v="884"/>
    <x v="879"/>
    <x v="1"/>
    <x v="891"/>
    <x v="791"/>
    <x v="0"/>
    <x v="897"/>
    <x v="0"/>
    <x v="0"/>
    <x v="0"/>
    <x v="0"/>
    <x v="0"/>
    <x v="0"/>
    <x v="0"/>
    <x v="0"/>
    <x v="899"/>
    <x v="26"/>
    <x v="2"/>
    <x v="0"/>
    <x v="0"/>
    <x v="0"/>
    <x v="0"/>
    <x v="4"/>
    <x v="1"/>
    <x v="0"/>
    <x v="4"/>
    <x v="0"/>
    <x v="0"/>
    <x v="0"/>
    <x v="0"/>
    <x v="0"/>
    <x v="719"/>
    <x v="0"/>
    <x v="0"/>
    <x v="0"/>
    <x v="0"/>
    <x v="0"/>
    <x v="0"/>
    <x v="0"/>
    <x v="0"/>
  </r>
  <r>
    <x v="900"/>
    <x v="19"/>
    <x v="6"/>
    <x v="1"/>
    <x v="0"/>
    <x v="0"/>
    <x v="863"/>
    <x v="0"/>
    <x v="1"/>
    <x v="757"/>
    <x v="0"/>
    <x v="1"/>
    <x v="61"/>
    <x v="15"/>
    <x v="2"/>
    <x v="2"/>
    <x v="900"/>
    <x v="72"/>
    <x v="17"/>
    <x v="886"/>
    <x v="1"/>
    <x v="548"/>
    <x v="0"/>
    <x v="870"/>
    <x v="0"/>
    <x v="885"/>
    <x v="880"/>
    <x v="1"/>
    <x v="892"/>
    <x v="6"/>
    <x v="0"/>
    <x v="898"/>
    <x v="0"/>
    <x v="0"/>
    <x v="0"/>
    <x v="0"/>
    <x v="0"/>
    <x v="1"/>
    <x v="0"/>
    <x v="0"/>
    <x v="900"/>
    <x v="32"/>
    <x v="5"/>
    <x v="0"/>
    <x v="0"/>
    <x v="0"/>
    <x v="0"/>
    <x v="4"/>
    <x v="1"/>
    <x v="0"/>
    <x v="4"/>
    <x v="0"/>
    <x v="0"/>
    <x v="0"/>
    <x v="0"/>
    <x v="0"/>
    <x v="720"/>
    <x v="0"/>
    <x v="0"/>
    <x v="0"/>
    <x v="5"/>
    <x v="0"/>
    <x v="0"/>
    <x v="0"/>
    <x v="0"/>
  </r>
  <r>
    <x v="901"/>
    <x v="19"/>
    <x v="6"/>
    <x v="1"/>
    <x v="0"/>
    <x v="0"/>
    <x v="864"/>
    <x v="1"/>
    <x v="0"/>
    <x v="758"/>
    <x v="1"/>
    <x v="1"/>
    <x v="204"/>
    <x v="16"/>
    <x v="0"/>
    <x v="0"/>
    <x v="901"/>
    <x v="47"/>
    <x v="19"/>
    <x v="887"/>
    <x v="1"/>
    <x v="549"/>
    <x v="0"/>
    <x v="871"/>
    <x v="0"/>
    <x v="886"/>
    <x v="881"/>
    <x v="1"/>
    <x v="893"/>
    <x v="6"/>
    <x v="0"/>
    <x v="899"/>
    <x v="0"/>
    <x v="0"/>
    <x v="0"/>
    <x v="0"/>
    <x v="0"/>
    <x v="1"/>
    <x v="0"/>
    <x v="0"/>
    <x v="901"/>
    <x v="37"/>
    <x v="2"/>
    <x v="0"/>
    <x v="0"/>
    <x v="0"/>
    <x v="0"/>
    <x v="4"/>
    <x v="1"/>
    <x v="0"/>
    <x v="4"/>
    <x v="0"/>
    <x v="0"/>
    <x v="0"/>
    <x v="0"/>
    <x v="0"/>
    <x v="721"/>
    <x v="0"/>
    <x v="0"/>
    <x v="0"/>
    <x v="0"/>
    <x v="0"/>
    <x v="0"/>
    <x v="0"/>
    <x v="0"/>
  </r>
  <r>
    <x v="902"/>
    <x v="19"/>
    <x v="6"/>
    <x v="1"/>
    <x v="0"/>
    <x v="0"/>
    <x v="865"/>
    <x v="1"/>
    <x v="0"/>
    <x v="93"/>
    <x v="1"/>
    <x v="1"/>
    <x v="11"/>
    <x v="16"/>
    <x v="0"/>
    <x v="0"/>
    <x v="902"/>
    <x v="72"/>
    <x v="20"/>
    <x v="888"/>
    <x v="1"/>
    <x v="550"/>
    <x v="0"/>
    <x v="872"/>
    <x v="0"/>
    <x v="887"/>
    <x v="882"/>
    <x v="1"/>
    <x v="894"/>
    <x v="792"/>
    <x v="0"/>
    <x v="900"/>
    <x v="0"/>
    <x v="0"/>
    <x v="0"/>
    <x v="0"/>
    <x v="0"/>
    <x v="1"/>
    <x v="0"/>
    <x v="0"/>
    <x v="902"/>
    <x v="37"/>
    <x v="11"/>
    <x v="0"/>
    <x v="0"/>
    <x v="0"/>
    <x v="0"/>
    <x v="4"/>
    <x v="1"/>
    <x v="0"/>
    <x v="4"/>
    <x v="0"/>
    <x v="0"/>
    <x v="0"/>
    <x v="0"/>
    <x v="0"/>
    <x v="722"/>
    <x v="0"/>
    <x v="0"/>
    <x v="0"/>
    <x v="0"/>
    <x v="0"/>
    <x v="0"/>
    <x v="0"/>
    <x v="0"/>
  </r>
  <r>
    <x v="903"/>
    <x v="19"/>
    <x v="6"/>
    <x v="1"/>
    <x v="0"/>
    <x v="0"/>
    <x v="426"/>
    <x v="1"/>
    <x v="0"/>
    <x v="401"/>
    <x v="1"/>
    <x v="1"/>
    <x v="16"/>
    <x v="16"/>
    <x v="0"/>
    <x v="0"/>
    <x v="903"/>
    <x v="42"/>
    <x v="20"/>
    <x v="432"/>
    <x v="1"/>
    <x v="303"/>
    <x v="0"/>
    <x v="421"/>
    <x v="0"/>
    <x v="431"/>
    <x v="431"/>
    <x v="1"/>
    <x v="895"/>
    <x v="6"/>
    <x v="0"/>
    <x v="901"/>
    <x v="0"/>
    <x v="0"/>
    <x v="0"/>
    <x v="0"/>
    <x v="0"/>
    <x v="0"/>
    <x v="0"/>
    <x v="0"/>
    <x v="903"/>
    <x v="37"/>
    <x v="7"/>
    <x v="0"/>
    <x v="0"/>
    <x v="0"/>
    <x v="0"/>
    <x v="4"/>
    <x v="1"/>
    <x v="0"/>
    <x v="4"/>
    <x v="0"/>
    <x v="0"/>
    <x v="0"/>
    <x v="0"/>
    <x v="0"/>
    <x v="723"/>
    <x v="0"/>
    <x v="0"/>
    <x v="0"/>
    <x v="0"/>
    <x v="0"/>
    <x v="0"/>
    <x v="0"/>
    <x v="0"/>
  </r>
  <r>
    <x v="904"/>
    <x v="19"/>
    <x v="6"/>
    <x v="1"/>
    <x v="0"/>
    <x v="0"/>
    <x v="866"/>
    <x v="1"/>
    <x v="0"/>
    <x v="220"/>
    <x v="1"/>
    <x v="1"/>
    <x v="6"/>
    <x v="16"/>
    <x v="0"/>
    <x v="0"/>
    <x v="904"/>
    <x v="47"/>
    <x v="20"/>
    <x v="889"/>
    <x v="2"/>
    <x v="551"/>
    <x v="0"/>
    <x v="873"/>
    <x v="0"/>
    <x v="888"/>
    <x v="883"/>
    <x v="1"/>
    <x v="896"/>
    <x v="793"/>
    <x v="0"/>
    <x v="902"/>
    <x v="0"/>
    <x v="0"/>
    <x v="0"/>
    <x v="0"/>
    <x v="0"/>
    <x v="0"/>
    <x v="0"/>
    <x v="0"/>
    <x v="904"/>
    <x v="37"/>
    <x v="12"/>
    <x v="0"/>
    <x v="0"/>
    <x v="0"/>
    <x v="0"/>
    <x v="4"/>
    <x v="1"/>
    <x v="0"/>
    <x v="4"/>
    <x v="0"/>
    <x v="0"/>
    <x v="0"/>
    <x v="0"/>
    <x v="0"/>
    <x v="724"/>
    <x v="0"/>
    <x v="0"/>
    <x v="0"/>
    <x v="0"/>
    <x v="0"/>
    <x v="0"/>
    <x v="0"/>
    <x v="0"/>
  </r>
  <r>
    <x v="905"/>
    <x v="19"/>
    <x v="6"/>
    <x v="1"/>
    <x v="0"/>
    <x v="0"/>
    <x v="867"/>
    <x v="1"/>
    <x v="0"/>
    <x v="759"/>
    <x v="1"/>
    <x v="1"/>
    <x v="15"/>
    <x v="16"/>
    <x v="0"/>
    <x v="0"/>
    <x v="905"/>
    <x v="50"/>
    <x v="13"/>
    <x v="890"/>
    <x v="1"/>
    <x v="552"/>
    <x v="0"/>
    <x v="874"/>
    <x v="0"/>
    <x v="889"/>
    <x v="884"/>
    <x v="1"/>
    <x v="897"/>
    <x v="794"/>
    <x v="0"/>
    <x v="903"/>
    <x v="0"/>
    <x v="0"/>
    <x v="0"/>
    <x v="0"/>
    <x v="0"/>
    <x v="1"/>
    <x v="0"/>
    <x v="0"/>
    <x v="905"/>
    <x v="37"/>
    <x v="6"/>
    <x v="0"/>
    <x v="0"/>
    <x v="0"/>
    <x v="0"/>
    <x v="4"/>
    <x v="1"/>
    <x v="0"/>
    <x v="4"/>
    <x v="0"/>
    <x v="0"/>
    <x v="0"/>
    <x v="0"/>
    <x v="0"/>
    <x v="725"/>
    <x v="0"/>
    <x v="0"/>
    <x v="0"/>
    <x v="0"/>
    <x v="0"/>
    <x v="0"/>
    <x v="0"/>
    <x v="0"/>
  </r>
  <r>
    <x v="906"/>
    <x v="19"/>
    <x v="6"/>
    <x v="1"/>
    <x v="0"/>
    <x v="0"/>
    <x v="868"/>
    <x v="1"/>
    <x v="0"/>
    <x v="760"/>
    <x v="0"/>
    <x v="1"/>
    <x v="11"/>
    <x v="16"/>
    <x v="0"/>
    <x v="0"/>
    <x v="906"/>
    <x v="53"/>
    <x v="50"/>
    <x v="891"/>
    <x v="1"/>
    <x v="553"/>
    <x v="0"/>
    <x v="875"/>
    <x v="0"/>
    <x v="890"/>
    <x v="885"/>
    <x v="1"/>
    <x v="898"/>
    <x v="795"/>
    <x v="0"/>
    <x v="904"/>
    <x v="0"/>
    <x v="0"/>
    <x v="0"/>
    <x v="0"/>
    <x v="0"/>
    <x v="1"/>
    <x v="0"/>
    <x v="0"/>
    <x v="906"/>
    <x v="37"/>
    <x v="9"/>
    <x v="0"/>
    <x v="0"/>
    <x v="0"/>
    <x v="0"/>
    <x v="4"/>
    <x v="1"/>
    <x v="0"/>
    <x v="4"/>
    <x v="0"/>
    <x v="0"/>
    <x v="0"/>
    <x v="0"/>
    <x v="0"/>
    <x v="726"/>
    <x v="0"/>
    <x v="0"/>
    <x v="0"/>
    <x v="0"/>
    <x v="0"/>
    <x v="0"/>
    <x v="0"/>
    <x v="0"/>
  </r>
  <r>
    <x v="907"/>
    <x v="19"/>
    <x v="6"/>
    <x v="1"/>
    <x v="0"/>
    <x v="0"/>
    <x v="455"/>
    <x v="0"/>
    <x v="0"/>
    <x v="420"/>
    <x v="1"/>
    <x v="1"/>
    <x v="16"/>
    <x v="16"/>
    <x v="0"/>
    <x v="0"/>
    <x v="907"/>
    <x v="47"/>
    <x v="30"/>
    <x v="461"/>
    <x v="1"/>
    <x v="216"/>
    <x v="0"/>
    <x v="451"/>
    <x v="0"/>
    <x v="460"/>
    <x v="460"/>
    <x v="1"/>
    <x v="899"/>
    <x v="6"/>
    <x v="0"/>
    <x v="905"/>
    <x v="0"/>
    <x v="0"/>
    <x v="0"/>
    <x v="0"/>
    <x v="0"/>
    <x v="1"/>
    <x v="0"/>
    <x v="0"/>
    <x v="907"/>
    <x v="37"/>
    <x v="15"/>
    <x v="0"/>
    <x v="0"/>
    <x v="0"/>
    <x v="0"/>
    <x v="4"/>
    <x v="1"/>
    <x v="0"/>
    <x v="4"/>
    <x v="0"/>
    <x v="0"/>
    <x v="0"/>
    <x v="0"/>
    <x v="0"/>
    <x v="727"/>
    <x v="0"/>
    <x v="0"/>
    <x v="0"/>
    <x v="0"/>
    <x v="0"/>
    <x v="0"/>
    <x v="0"/>
    <x v="0"/>
  </r>
  <r>
    <x v="908"/>
    <x v="19"/>
    <x v="6"/>
    <x v="1"/>
    <x v="0"/>
    <x v="0"/>
    <x v="869"/>
    <x v="0"/>
    <x v="0"/>
    <x v="761"/>
    <x v="2"/>
    <x v="1"/>
    <x v="15"/>
    <x v="21"/>
    <x v="0"/>
    <x v="0"/>
    <x v="908"/>
    <x v="47"/>
    <x v="20"/>
    <x v="892"/>
    <x v="1"/>
    <x v="554"/>
    <x v="0"/>
    <x v="876"/>
    <x v="0"/>
    <x v="891"/>
    <x v="886"/>
    <x v="1"/>
    <x v="900"/>
    <x v="6"/>
    <x v="0"/>
    <x v="906"/>
    <x v="0"/>
    <x v="0"/>
    <x v="0"/>
    <x v="0"/>
    <x v="0"/>
    <x v="0"/>
    <x v="0"/>
    <x v="0"/>
    <x v="908"/>
    <x v="37"/>
    <x v="18"/>
    <x v="0"/>
    <x v="0"/>
    <x v="0"/>
    <x v="0"/>
    <x v="4"/>
    <x v="1"/>
    <x v="0"/>
    <x v="4"/>
    <x v="0"/>
    <x v="0"/>
    <x v="0"/>
    <x v="0"/>
    <x v="0"/>
    <x v="728"/>
    <x v="0"/>
    <x v="0"/>
    <x v="0"/>
    <x v="0"/>
    <x v="0"/>
    <x v="0"/>
    <x v="0"/>
    <x v="0"/>
  </r>
  <r>
    <x v="909"/>
    <x v="19"/>
    <x v="6"/>
    <x v="1"/>
    <x v="0"/>
    <x v="0"/>
    <x v="870"/>
    <x v="1"/>
    <x v="0"/>
    <x v="762"/>
    <x v="0"/>
    <x v="0"/>
    <x v="120"/>
    <x v="21"/>
    <x v="2"/>
    <x v="2"/>
    <x v="909"/>
    <x v="41"/>
    <x v="121"/>
    <x v="893"/>
    <x v="2"/>
    <x v="19"/>
    <x v="0"/>
    <x v="877"/>
    <x v="0"/>
    <x v="892"/>
    <x v="887"/>
    <x v="1"/>
    <x v="901"/>
    <x v="796"/>
    <x v="0"/>
    <x v="907"/>
    <x v="0"/>
    <x v="0"/>
    <x v="0"/>
    <x v="0"/>
    <x v="0"/>
    <x v="0"/>
    <x v="0"/>
    <x v="0"/>
    <x v="909"/>
    <x v="37"/>
    <x v="19"/>
    <x v="0"/>
    <x v="0"/>
    <x v="0"/>
    <x v="0"/>
    <x v="4"/>
    <x v="1"/>
    <x v="0"/>
    <x v="4"/>
    <x v="0"/>
    <x v="0"/>
    <x v="0"/>
    <x v="0"/>
    <x v="0"/>
    <x v="729"/>
    <x v="0"/>
    <x v="0"/>
    <x v="0"/>
    <x v="5"/>
    <x v="0"/>
    <x v="0"/>
    <x v="0"/>
    <x v="0"/>
  </r>
  <r>
    <x v="910"/>
    <x v="19"/>
    <x v="6"/>
    <x v="1"/>
    <x v="0"/>
    <x v="0"/>
    <x v="871"/>
    <x v="1"/>
    <x v="0"/>
    <x v="763"/>
    <x v="1"/>
    <x v="1"/>
    <x v="11"/>
    <x v="15"/>
    <x v="2"/>
    <x v="2"/>
    <x v="910"/>
    <x v="51"/>
    <x v="13"/>
    <x v="894"/>
    <x v="2"/>
    <x v="555"/>
    <x v="0"/>
    <x v="878"/>
    <x v="0"/>
    <x v="893"/>
    <x v="888"/>
    <x v="1"/>
    <x v="902"/>
    <x v="797"/>
    <x v="0"/>
    <x v="908"/>
    <x v="0"/>
    <x v="0"/>
    <x v="0"/>
    <x v="0"/>
    <x v="0"/>
    <x v="0"/>
    <x v="0"/>
    <x v="0"/>
    <x v="910"/>
    <x v="37"/>
    <x v="29"/>
    <x v="0"/>
    <x v="0"/>
    <x v="0"/>
    <x v="0"/>
    <x v="4"/>
    <x v="1"/>
    <x v="0"/>
    <x v="4"/>
    <x v="0"/>
    <x v="0"/>
    <x v="0"/>
    <x v="0"/>
    <x v="0"/>
    <x v="730"/>
    <x v="0"/>
    <x v="0"/>
    <x v="0"/>
    <x v="0"/>
    <x v="0"/>
    <x v="0"/>
    <x v="0"/>
    <x v="0"/>
  </r>
  <r>
    <x v="911"/>
    <x v="19"/>
    <x v="6"/>
    <x v="1"/>
    <x v="0"/>
    <x v="0"/>
    <x v="872"/>
    <x v="1"/>
    <x v="0"/>
    <x v="603"/>
    <x v="1"/>
    <x v="1"/>
    <x v="6"/>
    <x v="16"/>
    <x v="0"/>
    <x v="0"/>
    <x v="911"/>
    <x v="218"/>
    <x v="14"/>
    <x v="895"/>
    <x v="1"/>
    <x v="181"/>
    <x v="0"/>
    <x v="879"/>
    <x v="0"/>
    <x v="894"/>
    <x v="889"/>
    <x v="1"/>
    <x v="903"/>
    <x v="798"/>
    <x v="0"/>
    <x v="909"/>
    <x v="0"/>
    <x v="0"/>
    <x v="0"/>
    <x v="0"/>
    <x v="0"/>
    <x v="1"/>
    <x v="0"/>
    <x v="0"/>
    <x v="911"/>
    <x v="37"/>
    <x v="21"/>
    <x v="0"/>
    <x v="0"/>
    <x v="0"/>
    <x v="0"/>
    <x v="4"/>
    <x v="1"/>
    <x v="0"/>
    <x v="4"/>
    <x v="0"/>
    <x v="0"/>
    <x v="0"/>
    <x v="0"/>
    <x v="0"/>
    <x v="731"/>
    <x v="0"/>
    <x v="0"/>
    <x v="0"/>
    <x v="0"/>
    <x v="0"/>
    <x v="0"/>
    <x v="0"/>
    <x v="0"/>
  </r>
  <r>
    <x v="912"/>
    <x v="19"/>
    <x v="6"/>
    <x v="1"/>
    <x v="0"/>
    <x v="0"/>
    <x v="457"/>
    <x v="1"/>
    <x v="0"/>
    <x v="422"/>
    <x v="1"/>
    <x v="1"/>
    <x v="6"/>
    <x v="16"/>
    <x v="0"/>
    <x v="0"/>
    <x v="912"/>
    <x v="47"/>
    <x v="19"/>
    <x v="463"/>
    <x v="1"/>
    <x v="556"/>
    <x v="0"/>
    <x v="880"/>
    <x v="0"/>
    <x v="462"/>
    <x v="890"/>
    <x v="1"/>
    <x v="904"/>
    <x v="799"/>
    <x v="0"/>
    <x v="910"/>
    <x v="0"/>
    <x v="0"/>
    <x v="0"/>
    <x v="0"/>
    <x v="0"/>
    <x v="0"/>
    <x v="0"/>
    <x v="0"/>
    <x v="912"/>
    <x v="31"/>
    <x v="5"/>
    <x v="0"/>
    <x v="0"/>
    <x v="0"/>
    <x v="0"/>
    <x v="4"/>
    <x v="1"/>
    <x v="0"/>
    <x v="4"/>
    <x v="0"/>
    <x v="0"/>
    <x v="0"/>
    <x v="0"/>
    <x v="0"/>
    <x v="406"/>
    <x v="0"/>
    <x v="0"/>
    <x v="0"/>
    <x v="0"/>
    <x v="0"/>
    <x v="0"/>
    <x v="0"/>
    <x v="0"/>
  </r>
  <r>
    <x v="913"/>
    <x v="19"/>
    <x v="6"/>
    <x v="1"/>
    <x v="0"/>
    <x v="0"/>
    <x v="489"/>
    <x v="1"/>
    <x v="0"/>
    <x v="451"/>
    <x v="1"/>
    <x v="1"/>
    <x v="16"/>
    <x v="16"/>
    <x v="0"/>
    <x v="0"/>
    <x v="913"/>
    <x v="7"/>
    <x v="7"/>
    <x v="497"/>
    <x v="1"/>
    <x v="557"/>
    <x v="0"/>
    <x v="881"/>
    <x v="0"/>
    <x v="496"/>
    <x v="495"/>
    <x v="1"/>
    <x v="905"/>
    <x v="434"/>
    <x v="0"/>
    <x v="911"/>
    <x v="0"/>
    <x v="0"/>
    <x v="0"/>
    <x v="0"/>
    <x v="0"/>
    <x v="1"/>
    <x v="0"/>
    <x v="0"/>
    <x v="913"/>
    <x v="31"/>
    <x v="12"/>
    <x v="0"/>
    <x v="0"/>
    <x v="0"/>
    <x v="0"/>
    <x v="4"/>
    <x v="1"/>
    <x v="0"/>
    <x v="4"/>
    <x v="0"/>
    <x v="0"/>
    <x v="0"/>
    <x v="0"/>
    <x v="0"/>
    <x v="732"/>
    <x v="0"/>
    <x v="0"/>
    <x v="0"/>
    <x v="0"/>
    <x v="0"/>
    <x v="0"/>
    <x v="0"/>
    <x v="0"/>
  </r>
  <r>
    <x v="914"/>
    <x v="19"/>
    <x v="6"/>
    <x v="1"/>
    <x v="0"/>
    <x v="0"/>
    <x v="873"/>
    <x v="1"/>
    <x v="0"/>
    <x v="302"/>
    <x v="1"/>
    <x v="1"/>
    <x v="12"/>
    <x v="16"/>
    <x v="0"/>
    <x v="0"/>
    <x v="914"/>
    <x v="42"/>
    <x v="19"/>
    <x v="896"/>
    <x v="1"/>
    <x v="558"/>
    <x v="0"/>
    <x v="882"/>
    <x v="0"/>
    <x v="895"/>
    <x v="891"/>
    <x v="1"/>
    <x v="906"/>
    <x v="800"/>
    <x v="0"/>
    <x v="912"/>
    <x v="0"/>
    <x v="0"/>
    <x v="0"/>
    <x v="0"/>
    <x v="0"/>
    <x v="1"/>
    <x v="0"/>
    <x v="0"/>
    <x v="914"/>
    <x v="31"/>
    <x v="8"/>
    <x v="0"/>
    <x v="0"/>
    <x v="0"/>
    <x v="0"/>
    <x v="4"/>
    <x v="1"/>
    <x v="0"/>
    <x v="4"/>
    <x v="0"/>
    <x v="0"/>
    <x v="0"/>
    <x v="0"/>
    <x v="0"/>
    <x v="733"/>
    <x v="0"/>
    <x v="0"/>
    <x v="0"/>
    <x v="1"/>
    <x v="0"/>
    <x v="0"/>
    <x v="0"/>
    <x v="0"/>
  </r>
  <r>
    <x v="915"/>
    <x v="19"/>
    <x v="6"/>
    <x v="1"/>
    <x v="0"/>
    <x v="0"/>
    <x v="874"/>
    <x v="1"/>
    <x v="0"/>
    <x v="764"/>
    <x v="0"/>
    <x v="1"/>
    <x v="141"/>
    <x v="15"/>
    <x v="2"/>
    <x v="2"/>
    <x v="915"/>
    <x v="48"/>
    <x v="82"/>
    <x v="897"/>
    <x v="2"/>
    <x v="559"/>
    <x v="0"/>
    <x v="883"/>
    <x v="0"/>
    <x v="896"/>
    <x v="892"/>
    <x v="1"/>
    <x v="907"/>
    <x v="801"/>
    <x v="0"/>
    <x v="913"/>
    <x v="0"/>
    <x v="0"/>
    <x v="0"/>
    <x v="0"/>
    <x v="0"/>
    <x v="1"/>
    <x v="0"/>
    <x v="0"/>
    <x v="915"/>
    <x v="31"/>
    <x v="9"/>
    <x v="0"/>
    <x v="0"/>
    <x v="0"/>
    <x v="0"/>
    <x v="4"/>
    <x v="1"/>
    <x v="0"/>
    <x v="4"/>
    <x v="0"/>
    <x v="0"/>
    <x v="0"/>
    <x v="0"/>
    <x v="0"/>
    <x v="526"/>
    <x v="0"/>
    <x v="0"/>
    <x v="0"/>
    <x v="5"/>
    <x v="0"/>
    <x v="0"/>
    <x v="0"/>
    <x v="0"/>
  </r>
  <r>
    <x v="916"/>
    <x v="19"/>
    <x v="6"/>
    <x v="1"/>
    <x v="0"/>
    <x v="0"/>
    <x v="875"/>
    <x v="1"/>
    <x v="0"/>
    <x v="430"/>
    <x v="1"/>
    <x v="1"/>
    <x v="15"/>
    <x v="16"/>
    <x v="0"/>
    <x v="0"/>
    <x v="916"/>
    <x v="42"/>
    <x v="20"/>
    <x v="898"/>
    <x v="2"/>
    <x v="560"/>
    <x v="0"/>
    <x v="884"/>
    <x v="0"/>
    <x v="897"/>
    <x v="893"/>
    <x v="1"/>
    <x v="908"/>
    <x v="802"/>
    <x v="0"/>
    <x v="914"/>
    <x v="0"/>
    <x v="0"/>
    <x v="0"/>
    <x v="0"/>
    <x v="0"/>
    <x v="1"/>
    <x v="0"/>
    <x v="0"/>
    <x v="916"/>
    <x v="31"/>
    <x v="14"/>
    <x v="0"/>
    <x v="0"/>
    <x v="0"/>
    <x v="0"/>
    <x v="4"/>
    <x v="1"/>
    <x v="0"/>
    <x v="4"/>
    <x v="0"/>
    <x v="0"/>
    <x v="0"/>
    <x v="0"/>
    <x v="0"/>
    <x v="734"/>
    <x v="0"/>
    <x v="0"/>
    <x v="0"/>
    <x v="0"/>
    <x v="0"/>
    <x v="0"/>
    <x v="0"/>
    <x v="0"/>
  </r>
  <r>
    <x v="917"/>
    <x v="19"/>
    <x v="6"/>
    <x v="1"/>
    <x v="0"/>
    <x v="0"/>
    <x v="876"/>
    <x v="1"/>
    <x v="0"/>
    <x v="391"/>
    <x v="1"/>
    <x v="1"/>
    <x v="11"/>
    <x v="16"/>
    <x v="0"/>
    <x v="0"/>
    <x v="917"/>
    <x v="219"/>
    <x v="56"/>
    <x v="899"/>
    <x v="1"/>
    <x v="561"/>
    <x v="1"/>
    <x v="885"/>
    <x v="0"/>
    <x v="898"/>
    <x v="894"/>
    <x v="1"/>
    <x v="909"/>
    <x v="6"/>
    <x v="0"/>
    <x v="915"/>
    <x v="0"/>
    <x v="0"/>
    <x v="0"/>
    <x v="0"/>
    <x v="0"/>
    <x v="1"/>
    <x v="0"/>
    <x v="0"/>
    <x v="917"/>
    <x v="31"/>
    <x v="10"/>
    <x v="0"/>
    <x v="0"/>
    <x v="0"/>
    <x v="0"/>
    <x v="4"/>
    <x v="1"/>
    <x v="0"/>
    <x v="4"/>
    <x v="0"/>
    <x v="0"/>
    <x v="0"/>
    <x v="0"/>
    <x v="0"/>
    <x v="281"/>
    <x v="0"/>
    <x v="0"/>
    <x v="0"/>
    <x v="0"/>
    <x v="0"/>
    <x v="0"/>
    <x v="0"/>
    <x v="0"/>
  </r>
  <r>
    <x v="918"/>
    <x v="19"/>
    <x v="6"/>
    <x v="1"/>
    <x v="0"/>
    <x v="0"/>
    <x v="877"/>
    <x v="1"/>
    <x v="0"/>
    <x v="96"/>
    <x v="1"/>
    <x v="1"/>
    <x v="16"/>
    <x v="16"/>
    <x v="0"/>
    <x v="0"/>
    <x v="918"/>
    <x v="220"/>
    <x v="140"/>
    <x v="900"/>
    <x v="2"/>
    <x v="562"/>
    <x v="0"/>
    <x v="886"/>
    <x v="0"/>
    <x v="899"/>
    <x v="895"/>
    <x v="1"/>
    <x v="910"/>
    <x v="803"/>
    <x v="0"/>
    <x v="916"/>
    <x v="0"/>
    <x v="0"/>
    <x v="0"/>
    <x v="0"/>
    <x v="0"/>
    <x v="1"/>
    <x v="0"/>
    <x v="0"/>
    <x v="918"/>
    <x v="31"/>
    <x v="27"/>
    <x v="0"/>
    <x v="0"/>
    <x v="0"/>
    <x v="0"/>
    <x v="4"/>
    <x v="1"/>
    <x v="0"/>
    <x v="4"/>
    <x v="0"/>
    <x v="0"/>
    <x v="0"/>
    <x v="0"/>
    <x v="0"/>
    <x v="735"/>
    <x v="0"/>
    <x v="0"/>
    <x v="0"/>
    <x v="0"/>
    <x v="0"/>
    <x v="0"/>
    <x v="0"/>
    <x v="0"/>
  </r>
  <r>
    <x v="919"/>
    <x v="19"/>
    <x v="6"/>
    <x v="1"/>
    <x v="0"/>
    <x v="0"/>
    <x v="878"/>
    <x v="0"/>
    <x v="0"/>
    <x v="765"/>
    <x v="0"/>
    <x v="1"/>
    <x v="55"/>
    <x v="15"/>
    <x v="2"/>
    <x v="2"/>
    <x v="919"/>
    <x v="9"/>
    <x v="227"/>
    <x v="901"/>
    <x v="1"/>
    <x v="563"/>
    <x v="0"/>
    <x v="887"/>
    <x v="0"/>
    <x v="900"/>
    <x v="896"/>
    <x v="1"/>
    <x v="911"/>
    <x v="804"/>
    <x v="0"/>
    <x v="917"/>
    <x v="0"/>
    <x v="0"/>
    <x v="0"/>
    <x v="0"/>
    <x v="0"/>
    <x v="1"/>
    <x v="0"/>
    <x v="0"/>
    <x v="919"/>
    <x v="31"/>
    <x v="19"/>
    <x v="0"/>
    <x v="0"/>
    <x v="0"/>
    <x v="0"/>
    <x v="4"/>
    <x v="1"/>
    <x v="0"/>
    <x v="4"/>
    <x v="0"/>
    <x v="0"/>
    <x v="0"/>
    <x v="0"/>
    <x v="0"/>
    <x v="736"/>
    <x v="0"/>
    <x v="0"/>
    <x v="0"/>
    <x v="5"/>
    <x v="0"/>
    <x v="0"/>
    <x v="0"/>
    <x v="0"/>
  </r>
  <r>
    <x v="920"/>
    <x v="19"/>
    <x v="6"/>
    <x v="1"/>
    <x v="0"/>
    <x v="0"/>
    <x v="879"/>
    <x v="1"/>
    <x v="0"/>
    <x v="430"/>
    <x v="1"/>
    <x v="1"/>
    <x v="16"/>
    <x v="16"/>
    <x v="0"/>
    <x v="0"/>
    <x v="920"/>
    <x v="47"/>
    <x v="17"/>
    <x v="902"/>
    <x v="2"/>
    <x v="564"/>
    <x v="0"/>
    <x v="888"/>
    <x v="0"/>
    <x v="901"/>
    <x v="897"/>
    <x v="1"/>
    <x v="912"/>
    <x v="6"/>
    <x v="0"/>
    <x v="918"/>
    <x v="0"/>
    <x v="0"/>
    <x v="0"/>
    <x v="0"/>
    <x v="0"/>
    <x v="1"/>
    <x v="0"/>
    <x v="0"/>
    <x v="920"/>
    <x v="31"/>
    <x v="24"/>
    <x v="0"/>
    <x v="0"/>
    <x v="0"/>
    <x v="0"/>
    <x v="4"/>
    <x v="1"/>
    <x v="0"/>
    <x v="4"/>
    <x v="0"/>
    <x v="0"/>
    <x v="0"/>
    <x v="0"/>
    <x v="0"/>
    <x v="737"/>
    <x v="0"/>
    <x v="0"/>
    <x v="0"/>
    <x v="0"/>
    <x v="0"/>
    <x v="0"/>
    <x v="0"/>
    <x v="0"/>
  </r>
  <r>
    <x v="921"/>
    <x v="19"/>
    <x v="6"/>
    <x v="1"/>
    <x v="0"/>
    <x v="0"/>
    <x v="422"/>
    <x v="0"/>
    <x v="0"/>
    <x v="396"/>
    <x v="0"/>
    <x v="1"/>
    <x v="12"/>
    <x v="16"/>
    <x v="0"/>
    <x v="0"/>
    <x v="921"/>
    <x v="57"/>
    <x v="50"/>
    <x v="427"/>
    <x v="1"/>
    <x v="298"/>
    <x v="0"/>
    <x v="889"/>
    <x v="0"/>
    <x v="426"/>
    <x v="426"/>
    <x v="1"/>
    <x v="913"/>
    <x v="6"/>
    <x v="0"/>
    <x v="919"/>
    <x v="0"/>
    <x v="0"/>
    <x v="0"/>
    <x v="0"/>
    <x v="0"/>
    <x v="0"/>
    <x v="0"/>
    <x v="0"/>
    <x v="921"/>
    <x v="31"/>
    <x v="29"/>
    <x v="0"/>
    <x v="0"/>
    <x v="0"/>
    <x v="0"/>
    <x v="4"/>
    <x v="1"/>
    <x v="0"/>
    <x v="4"/>
    <x v="0"/>
    <x v="0"/>
    <x v="0"/>
    <x v="0"/>
    <x v="0"/>
    <x v="738"/>
    <x v="0"/>
    <x v="0"/>
    <x v="0"/>
    <x v="1"/>
    <x v="0"/>
    <x v="0"/>
    <x v="0"/>
    <x v="0"/>
  </r>
  <r>
    <x v="922"/>
    <x v="19"/>
    <x v="6"/>
    <x v="1"/>
    <x v="0"/>
    <x v="0"/>
    <x v="430"/>
    <x v="1"/>
    <x v="0"/>
    <x v="45"/>
    <x v="1"/>
    <x v="1"/>
    <x v="139"/>
    <x v="16"/>
    <x v="0"/>
    <x v="0"/>
    <x v="922"/>
    <x v="44"/>
    <x v="13"/>
    <x v="436"/>
    <x v="1"/>
    <x v="271"/>
    <x v="0"/>
    <x v="425"/>
    <x v="0"/>
    <x v="435"/>
    <x v="435"/>
    <x v="1"/>
    <x v="437"/>
    <x v="805"/>
    <x v="0"/>
    <x v="920"/>
    <x v="0"/>
    <x v="0"/>
    <x v="0"/>
    <x v="0"/>
    <x v="0"/>
    <x v="0"/>
    <x v="0"/>
    <x v="0"/>
    <x v="922"/>
    <x v="28"/>
    <x v="2"/>
    <x v="0"/>
    <x v="0"/>
    <x v="0"/>
    <x v="0"/>
    <x v="4"/>
    <x v="1"/>
    <x v="0"/>
    <x v="4"/>
    <x v="0"/>
    <x v="0"/>
    <x v="0"/>
    <x v="0"/>
    <x v="0"/>
    <x v="383"/>
    <x v="0"/>
    <x v="0"/>
    <x v="0"/>
    <x v="1"/>
    <x v="0"/>
    <x v="0"/>
    <x v="0"/>
    <x v="0"/>
  </r>
  <r>
    <x v="923"/>
    <x v="19"/>
    <x v="6"/>
    <x v="1"/>
    <x v="0"/>
    <x v="0"/>
    <x v="439"/>
    <x v="1"/>
    <x v="0"/>
    <x v="313"/>
    <x v="1"/>
    <x v="1"/>
    <x v="6"/>
    <x v="16"/>
    <x v="0"/>
    <x v="0"/>
    <x v="923"/>
    <x v="221"/>
    <x v="228"/>
    <x v="445"/>
    <x v="1"/>
    <x v="294"/>
    <x v="0"/>
    <x v="890"/>
    <x v="0"/>
    <x v="444"/>
    <x v="444"/>
    <x v="1"/>
    <x v="914"/>
    <x v="806"/>
    <x v="0"/>
    <x v="921"/>
    <x v="0"/>
    <x v="0"/>
    <x v="0"/>
    <x v="0"/>
    <x v="0"/>
    <x v="0"/>
    <x v="0"/>
    <x v="0"/>
    <x v="923"/>
    <x v="28"/>
    <x v="11"/>
    <x v="0"/>
    <x v="0"/>
    <x v="0"/>
    <x v="0"/>
    <x v="4"/>
    <x v="1"/>
    <x v="0"/>
    <x v="4"/>
    <x v="0"/>
    <x v="0"/>
    <x v="0"/>
    <x v="0"/>
    <x v="0"/>
    <x v="391"/>
    <x v="0"/>
    <x v="0"/>
    <x v="0"/>
    <x v="0"/>
    <x v="0"/>
    <x v="0"/>
    <x v="0"/>
    <x v="0"/>
  </r>
  <r>
    <x v="924"/>
    <x v="19"/>
    <x v="6"/>
    <x v="1"/>
    <x v="0"/>
    <x v="0"/>
    <x v="880"/>
    <x v="0"/>
    <x v="0"/>
    <x v="766"/>
    <x v="1"/>
    <x v="1"/>
    <x v="11"/>
    <x v="16"/>
    <x v="0"/>
    <x v="0"/>
    <x v="924"/>
    <x v="7"/>
    <x v="7"/>
    <x v="903"/>
    <x v="1"/>
    <x v="565"/>
    <x v="0"/>
    <x v="891"/>
    <x v="0"/>
    <x v="902"/>
    <x v="898"/>
    <x v="1"/>
    <x v="915"/>
    <x v="6"/>
    <x v="0"/>
    <x v="922"/>
    <x v="0"/>
    <x v="0"/>
    <x v="0"/>
    <x v="0"/>
    <x v="0"/>
    <x v="1"/>
    <x v="0"/>
    <x v="0"/>
    <x v="924"/>
    <x v="28"/>
    <x v="12"/>
    <x v="0"/>
    <x v="0"/>
    <x v="0"/>
    <x v="0"/>
    <x v="4"/>
    <x v="1"/>
    <x v="0"/>
    <x v="4"/>
    <x v="0"/>
    <x v="0"/>
    <x v="0"/>
    <x v="0"/>
    <x v="0"/>
    <x v="371"/>
    <x v="0"/>
    <x v="0"/>
    <x v="0"/>
    <x v="0"/>
    <x v="0"/>
    <x v="0"/>
    <x v="0"/>
    <x v="0"/>
  </r>
  <r>
    <x v="925"/>
    <x v="19"/>
    <x v="6"/>
    <x v="1"/>
    <x v="0"/>
    <x v="0"/>
    <x v="881"/>
    <x v="1"/>
    <x v="0"/>
    <x v="767"/>
    <x v="1"/>
    <x v="0"/>
    <x v="58"/>
    <x v="16"/>
    <x v="2"/>
    <x v="2"/>
    <x v="925"/>
    <x v="222"/>
    <x v="229"/>
    <x v="904"/>
    <x v="2"/>
    <x v="566"/>
    <x v="0"/>
    <x v="892"/>
    <x v="0"/>
    <x v="903"/>
    <x v="899"/>
    <x v="1"/>
    <x v="916"/>
    <x v="807"/>
    <x v="0"/>
    <x v="923"/>
    <x v="0"/>
    <x v="0"/>
    <x v="0"/>
    <x v="0"/>
    <x v="0"/>
    <x v="2"/>
    <x v="0"/>
    <x v="0"/>
    <x v="925"/>
    <x v="28"/>
    <x v="13"/>
    <x v="0"/>
    <x v="0"/>
    <x v="0"/>
    <x v="0"/>
    <x v="4"/>
    <x v="1"/>
    <x v="0"/>
    <x v="4"/>
    <x v="0"/>
    <x v="0"/>
    <x v="0"/>
    <x v="0"/>
    <x v="0"/>
    <x v="739"/>
    <x v="0"/>
    <x v="0"/>
    <x v="0"/>
    <x v="5"/>
    <x v="0"/>
    <x v="0"/>
    <x v="0"/>
    <x v="0"/>
  </r>
  <r>
    <x v="926"/>
    <x v="19"/>
    <x v="6"/>
    <x v="1"/>
    <x v="0"/>
    <x v="0"/>
    <x v="882"/>
    <x v="0"/>
    <x v="0"/>
    <x v="768"/>
    <x v="0"/>
    <x v="0"/>
    <x v="205"/>
    <x v="15"/>
    <x v="2"/>
    <x v="2"/>
    <x v="926"/>
    <x v="8"/>
    <x v="91"/>
    <x v="905"/>
    <x v="2"/>
    <x v="567"/>
    <x v="0"/>
    <x v="893"/>
    <x v="0"/>
    <x v="904"/>
    <x v="691"/>
    <x v="1"/>
    <x v="917"/>
    <x v="808"/>
    <x v="0"/>
    <x v="924"/>
    <x v="0"/>
    <x v="0"/>
    <x v="0"/>
    <x v="0"/>
    <x v="0"/>
    <x v="1"/>
    <x v="0"/>
    <x v="0"/>
    <x v="926"/>
    <x v="28"/>
    <x v="14"/>
    <x v="0"/>
    <x v="0"/>
    <x v="0"/>
    <x v="0"/>
    <x v="4"/>
    <x v="1"/>
    <x v="0"/>
    <x v="4"/>
    <x v="0"/>
    <x v="0"/>
    <x v="0"/>
    <x v="0"/>
    <x v="0"/>
    <x v="740"/>
    <x v="0"/>
    <x v="0"/>
    <x v="0"/>
    <x v="1"/>
    <x v="0"/>
    <x v="0"/>
    <x v="0"/>
    <x v="0"/>
  </r>
  <r>
    <x v="927"/>
    <x v="19"/>
    <x v="6"/>
    <x v="1"/>
    <x v="0"/>
    <x v="0"/>
    <x v="883"/>
    <x v="0"/>
    <x v="0"/>
    <x v="769"/>
    <x v="1"/>
    <x v="1"/>
    <x v="11"/>
    <x v="16"/>
    <x v="0"/>
    <x v="0"/>
    <x v="927"/>
    <x v="8"/>
    <x v="79"/>
    <x v="906"/>
    <x v="1"/>
    <x v="97"/>
    <x v="0"/>
    <x v="894"/>
    <x v="0"/>
    <x v="905"/>
    <x v="900"/>
    <x v="1"/>
    <x v="918"/>
    <x v="6"/>
    <x v="0"/>
    <x v="925"/>
    <x v="0"/>
    <x v="0"/>
    <x v="0"/>
    <x v="0"/>
    <x v="0"/>
    <x v="1"/>
    <x v="0"/>
    <x v="0"/>
    <x v="927"/>
    <x v="28"/>
    <x v="15"/>
    <x v="0"/>
    <x v="0"/>
    <x v="0"/>
    <x v="0"/>
    <x v="4"/>
    <x v="1"/>
    <x v="0"/>
    <x v="4"/>
    <x v="0"/>
    <x v="0"/>
    <x v="0"/>
    <x v="0"/>
    <x v="0"/>
    <x v="741"/>
    <x v="0"/>
    <x v="0"/>
    <x v="0"/>
    <x v="0"/>
    <x v="0"/>
    <x v="0"/>
    <x v="0"/>
    <x v="0"/>
  </r>
  <r>
    <x v="928"/>
    <x v="19"/>
    <x v="6"/>
    <x v="1"/>
    <x v="0"/>
    <x v="0"/>
    <x v="487"/>
    <x v="1"/>
    <x v="0"/>
    <x v="450"/>
    <x v="1"/>
    <x v="1"/>
    <x v="16"/>
    <x v="16"/>
    <x v="0"/>
    <x v="0"/>
    <x v="928"/>
    <x v="47"/>
    <x v="13"/>
    <x v="495"/>
    <x v="1"/>
    <x v="345"/>
    <x v="0"/>
    <x v="486"/>
    <x v="0"/>
    <x v="494"/>
    <x v="493"/>
    <x v="1"/>
    <x v="919"/>
    <x v="432"/>
    <x v="0"/>
    <x v="926"/>
    <x v="0"/>
    <x v="0"/>
    <x v="0"/>
    <x v="0"/>
    <x v="0"/>
    <x v="1"/>
    <x v="0"/>
    <x v="0"/>
    <x v="928"/>
    <x v="28"/>
    <x v="10"/>
    <x v="0"/>
    <x v="0"/>
    <x v="0"/>
    <x v="0"/>
    <x v="4"/>
    <x v="1"/>
    <x v="0"/>
    <x v="4"/>
    <x v="0"/>
    <x v="0"/>
    <x v="0"/>
    <x v="0"/>
    <x v="0"/>
    <x v="436"/>
    <x v="0"/>
    <x v="0"/>
    <x v="0"/>
    <x v="0"/>
    <x v="0"/>
    <x v="0"/>
    <x v="0"/>
    <x v="0"/>
  </r>
  <r>
    <x v="929"/>
    <x v="19"/>
    <x v="6"/>
    <x v="1"/>
    <x v="0"/>
    <x v="0"/>
    <x v="448"/>
    <x v="1"/>
    <x v="0"/>
    <x v="415"/>
    <x v="0"/>
    <x v="1"/>
    <x v="206"/>
    <x v="16"/>
    <x v="0"/>
    <x v="0"/>
    <x v="929"/>
    <x v="47"/>
    <x v="13"/>
    <x v="454"/>
    <x v="1"/>
    <x v="318"/>
    <x v="1"/>
    <x v="444"/>
    <x v="55"/>
    <x v="453"/>
    <x v="453"/>
    <x v="1"/>
    <x v="920"/>
    <x v="809"/>
    <x v="0"/>
    <x v="927"/>
    <x v="0"/>
    <x v="0"/>
    <x v="0"/>
    <x v="0"/>
    <x v="0"/>
    <x v="0"/>
    <x v="0"/>
    <x v="0"/>
    <x v="929"/>
    <x v="28"/>
    <x v="20"/>
    <x v="0"/>
    <x v="0"/>
    <x v="0"/>
    <x v="0"/>
    <x v="4"/>
    <x v="1"/>
    <x v="0"/>
    <x v="4"/>
    <x v="0"/>
    <x v="0"/>
    <x v="0"/>
    <x v="0"/>
    <x v="0"/>
    <x v="742"/>
    <x v="0"/>
    <x v="0"/>
    <x v="0"/>
    <x v="1"/>
    <x v="0"/>
    <x v="0"/>
    <x v="0"/>
    <x v="0"/>
  </r>
  <r>
    <x v="930"/>
    <x v="19"/>
    <x v="6"/>
    <x v="1"/>
    <x v="0"/>
    <x v="0"/>
    <x v="475"/>
    <x v="1"/>
    <x v="0"/>
    <x v="74"/>
    <x v="1"/>
    <x v="1"/>
    <x v="136"/>
    <x v="16"/>
    <x v="0"/>
    <x v="0"/>
    <x v="930"/>
    <x v="42"/>
    <x v="36"/>
    <x v="482"/>
    <x v="2"/>
    <x v="335"/>
    <x v="0"/>
    <x v="895"/>
    <x v="0"/>
    <x v="481"/>
    <x v="480"/>
    <x v="1"/>
    <x v="921"/>
    <x v="39"/>
    <x v="0"/>
    <x v="928"/>
    <x v="0"/>
    <x v="0"/>
    <x v="0"/>
    <x v="0"/>
    <x v="0"/>
    <x v="1"/>
    <x v="0"/>
    <x v="0"/>
    <x v="930"/>
    <x v="28"/>
    <x v="19"/>
    <x v="0"/>
    <x v="0"/>
    <x v="0"/>
    <x v="0"/>
    <x v="4"/>
    <x v="1"/>
    <x v="0"/>
    <x v="4"/>
    <x v="0"/>
    <x v="0"/>
    <x v="0"/>
    <x v="0"/>
    <x v="0"/>
    <x v="425"/>
    <x v="0"/>
    <x v="0"/>
    <x v="0"/>
    <x v="0"/>
    <x v="0"/>
    <x v="0"/>
    <x v="0"/>
    <x v="0"/>
  </r>
  <r>
    <x v="931"/>
    <x v="19"/>
    <x v="6"/>
    <x v="1"/>
    <x v="0"/>
    <x v="0"/>
    <x v="477"/>
    <x v="0"/>
    <x v="0"/>
    <x v="439"/>
    <x v="0"/>
    <x v="1"/>
    <x v="8"/>
    <x v="16"/>
    <x v="0"/>
    <x v="0"/>
    <x v="931"/>
    <x v="147"/>
    <x v="20"/>
    <x v="484"/>
    <x v="2"/>
    <x v="294"/>
    <x v="0"/>
    <x v="475"/>
    <x v="0"/>
    <x v="483"/>
    <x v="482"/>
    <x v="1"/>
    <x v="922"/>
    <x v="424"/>
    <x v="0"/>
    <x v="929"/>
    <x v="0"/>
    <x v="0"/>
    <x v="0"/>
    <x v="0"/>
    <x v="0"/>
    <x v="1"/>
    <x v="0"/>
    <x v="0"/>
    <x v="931"/>
    <x v="28"/>
    <x v="28"/>
    <x v="0"/>
    <x v="0"/>
    <x v="0"/>
    <x v="0"/>
    <x v="4"/>
    <x v="1"/>
    <x v="0"/>
    <x v="4"/>
    <x v="0"/>
    <x v="0"/>
    <x v="0"/>
    <x v="0"/>
    <x v="0"/>
    <x v="427"/>
    <x v="0"/>
    <x v="0"/>
    <x v="0"/>
    <x v="1"/>
    <x v="0"/>
    <x v="0"/>
    <x v="0"/>
    <x v="0"/>
  </r>
  <r>
    <x v="932"/>
    <x v="19"/>
    <x v="6"/>
    <x v="1"/>
    <x v="0"/>
    <x v="0"/>
    <x v="884"/>
    <x v="1"/>
    <x v="0"/>
    <x v="357"/>
    <x v="0"/>
    <x v="1"/>
    <x v="8"/>
    <x v="16"/>
    <x v="0"/>
    <x v="0"/>
    <x v="932"/>
    <x v="50"/>
    <x v="230"/>
    <x v="907"/>
    <x v="1"/>
    <x v="568"/>
    <x v="0"/>
    <x v="896"/>
    <x v="0"/>
    <x v="906"/>
    <x v="901"/>
    <x v="1"/>
    <x v="923"/>
    <x v="6"/>
    <x v="0"/>
    <x v="930"/>
    <x v="0"/>
    <x v="0"/>
    <x v="0"/>
    <x v="0"/>
    <x v="0"/>
    <x v="1"/>
    <x v="0"/>
    <x v="0"/>
    <x v="932"/>
    <x v="25"/>
    <x v="5"/>
    <x v="0"/>
    <x v="0"/>
    <x v="0"/>
    <x v="0"/>
    <x v="4"/>
    <x v="1"/>
    <x v="0"/>
    <x v="4"/>
    <x v="0"/>
    <x v="0"/>
    <x v="0"/>
    <x v="0"/>
    <x v="0"/>
    <x v="743"/>
    <x v="0"/>
    <x v="0"/>
    <x v="0"/>
    <x v="1"/>
    <x v="0"/>
    <x v="0"/>
    <x v="0"/>
    <x v="0"/>
  </r>
  <r>
    <x v="933"/>
    <x v="19"/>
    <x v="6"/>
    <x v="1"/>
    <x v="0"/>
    <x v="0"/>
    <x v="480"/>
    <x v="0"/>
    <x v="0"/>
    <x v="442"/>
    <x v="0"/>
    <x v="1"/>
    <x v="15"/>
    <x v="16"/>
    <x v="0"/>
    <x v="0"/>
    <x v="933"/>
    <x v="44"/>
    <x v="13"/>
    <x v="487"/>
    <x v="2"/>
    <x v="339"/>
    <x v="0"/>
    <x v="478"/>
    <x v="0"/>
    <x v="486"/>
    <x v="485"/>
    <x v="1"/>
    <x v="924"/>
    <x v="810"/>
    <x v="0"/>
    <x v="931"/>
    <x v="0"/>
    <x v="0"/>
    <x v="0"/>
    <x v="0"/>
    <x v="0"/>
    <x v="1"/>
    <x v="0"/>
    <x v="0"/>
    <x v="933"/>
    <x v="25"/>
    <x v="11"/>
    <x v="0"/>
    <x v="0"/>
    <x v="0"/>
    <x v="0"/>
    <x v="4"/>
    <x v="1"/>
    <x v="0"/>
    <x v="4"/>
    <x v="0"/>
    <x v="0"/>
    <x v="0"/>
    <x v="0"/>
    <x v="0"/>
    <x v="430"/>
    <x v="0"/>
    <x v="0"/>
    <x v="0"/>
    <x v="0"/>
    <x v="0"/>
    <x v="0"/>
    <x v="0"/>
    <x v="0"/>
  </r>
  <r>
    <x v="934"/>
    <x v="19"/>
    <x v="6"/>
    <x v="1"/>
    <x v="0"/>
    <x v="0"/>
    <x v="885"/>
    <x v="1"/>
    <x v="0"/>
    <x v="770"/>
    <x v="1"/>
    <x v="1"/>
    <x v="54"/>
    <x v="15"/>
    <x v="2"/>
    <x v="2"/>
    <x v="934"/>
    <x v="55"/>
    <x v="136"/>
    <x v="908"/>
    <x v="2"/>
    <x v="569"/>
    <x v="0"/>
    <x v="897"/>
    <x v="0"/>
    <x v="907"/>
    <x v="902"/>
    <x v="1"/>
    <x v="925"/>
    <x v="811"/>
    <x v="0"/>
    <x v="932"/>
    <x v="0"/>
    <x v="0"/>
    <x v="0"/>
    <x v="0"/>
    <x v="0"/>
    <x v="1"/>
    <x v="0"/>
    <x v="0"/>
    <x v="934"/>
    <x v="25"/>
    <x v="7"/>
    <x v="0"/>
    <x v="0"/>
    <x v="0"/>
    <x v="0"/>
    <x v="4"/>
    <x v="1"/>
    <x v="0"/>
    <x v="4"/>
    <x v="0"/>
    <x v="0"/>
    <x v="0"/>
    <x v="0"/>
    <x v="0"/>
    <x v="744"/>
    <x v="0"/>
    <x v="0"/>
    <x v="0"/>
    <x v="5"/>
    <x v="0"/>
    <x v="0"/>
    <x v="0"/>
    <x v="0"/>
  </r>
  <r>
    <x v="935"/>
    <x v="19"/>
    <x v="6"/>
    <x v="1"/>
    <x v="0"/>
    <x v="0"/>
    <x v="886"/>
    <x v="0"/>
    <x v="0"/>
    <x v="771"/>
    <x v="0"/>
    <x v="1"/>
    <x v="16"/>
    <x v="16"/>
    <x v="0"/>
    <x v="0"/>
    <x v="935"/>
    <x v="47"/>
    <x v="13"/>
    <x v="909"/>
    <x v="1"/>
    <x v="570"/>
    <x v="0"/>
    <x v="898"/>
    <x v="0"/>
    <x v="908"/>
    <x v="903"/>
    <x v="1"/>
    <x v="926"/>
    <x v="812"/>
    <x v="0"/>
    <x v="933"/>
    <x v="0"/>
    <x v="0"/>
    <x v="0"/>
    <x v="0"/>
    <x v="0"/>
    <x v="1"/>
    <x v="0"/>
    <x v="0"/>
    <x v="935"/>
    <x v="25"/>
    <x v="13"/>
    <x v="0"/>
    <x v="0"/>
    <x v="0"/>
    <x v="0"/>
    <x v="4"/>
    <x v="1"/>
    <x v="0"/>
    <x v="4"/>
    <x v="0"/>
    <x v="0"/>
    <x v="0"/>
    <x v="0"/>
    <x v="0"/>
    <x v="745"/>
    <x v="0"/>
    <x v="0"/>
    <x v="0"/>
    <x v="0"/>
    <x v="0"/>
    <x v="0"/>
    <x v="0"/>
    <x v="0"/>
  </r>
  <r>
    <x v="936"/>
    <x v="19"/>
    <x v="6"/>
    <x v="1"/>
    <x v="0"/>
    <x v="0"/>
    <x v="887"/>
    <x v="1"/>
    <x v="0"/>
    <x v="772"/>
    <x v="1"/>
    <x v="1"/>
    <x v="8"/>
    <x v="16"/>
    <x v="0"/>
    <x v="0"/>
    <x v="936"/>
    <x v="42"/>
    <x v="20"/>
    <x v="910"/>
    <x v="1"/>
    <x v="450"/>
    <x v="0"/>
    <x v="689"/>
    <x v="0"/>
    <x v="909"/>
    <x v="904"/>
    <x v="1"/>
    <x v="927"/>
    <x v="813"/>
    <x v="0"/>
    <x v="934"/>
    <x v="0"/>
    <x v="0"/>
    <x v="0"/>
    <x v="0"/>
    <x v="0"/>
    <x v="1"/>
    <x v="0"/>
    <x v="0"/>
    <x v="936"/>
    <x v="25"/>
    <x v="6"/>
    <x v="0"/>
    <x v="0"/>
    <x v="0"/>
    <x v="0"/>
    <x v="4"/>
    <x v="1"/>
    <x v="0"/>
    <x v="4"/>
    <x v="0"/>
    <x v="0"/>
    <x v="0"/>
    <x v="0"/>
    <x v="0"/>
    <x v="746"/>
    <x v="0"/>
    <x v="0"/>
    <x v="0"/>
    <x v="1"/>
    <x v="0"/>
    <x v="0"/>
    <x v="0"/>
    <x v="0"/>
  </r>
  <r>
    <x v="937"/>
    <x v="19"/>
    <x v="6"/>
    <x v="1"/>
    <x v="0"/>
    <x v="0"/>
    <x v="888"/>
    <x v="1"/>
    <x v="0"/>
    <x v="773"/>
    <x v="1"/>
    <x v="1"/>
    <x v="8"/>
    <x v="16"/>
    <x v="0"/>
    <x v="0"/>
    <x v="937"/>
    <x v="42"/>
    <x v="17"/>
    <x v="911"/>
    <x v="2"/>
    <x v="17"/>
    <x v="1"/>
    <x v="899"/>
    <x v="0"/>
    <x v="910"/>
    <x v="905"/>
    <x v="1"/>
    <x v="928"/>
    <x v="814"/>
    <x v="0"/>
    <x v="935"/>
    <x v="0"/>
    <x v="0"/>
    <x v="0"/>
    <x v="0"/>
    <x v="0"/>
    <x v="1"/>
    <x v="0"/>
    <x v="0"/>
    <x v="937"/>
    <x v="25"/>
    <x v="8"/>
    <x v="0"/>
    <x v="0"/>
    <x v="0"/>
    <x v="0"/>
    <x v="4"/>
    <x v="1"/>
    <x v="0"/>
    <x v="4"/>
    <x v="0"/>
    <x v="0"/>
    <x v="0"/>
    <x v="0"/>
    <x v="0"/>
    <x v="747"/>
    <x v="0"/>
    <x v="0"/>
    <x v="0"/>
    <x v="1"/>
    <x v="0"/>
    <x v="0"/>
    <x v="0"/>
    <x v="0"/>
  </r>
  <r>
    <x v="938"/>
    <x v="19"/>
    <x v="6"/>
    <x v="1"/>
    <x v="0"/>
    <x v="0"/>
    <x v="204"/>
    <x v="1"/>
    <x v="0"/>
    <x v="774"/>
    <x v="0"/>
    <x v="1"/>
    <x v="15"/>
    <x v="16"/>
    <x v="0"/>
    <x v="0"/>
    <x v="938"/>
    <x v="42"/>
    <x v="61"/>
    <x v="912"/>
    <x v="1"/>
    <x v="321"/>
    <x v="0"/>
    <x v="900"/>
    <x v="0"/>
    <x v="911"/>
    <x v="906"/>
    <x v="1"/>
    <x v="929"/>
    <x v="6"/>
    <x v="0"/>
    <x v="936"/>
    <x v="0"/>
    <x v="0"/>
    <x v="0"/>
    <x v="0"/>
    <x v="0"/>
    <x v="0"/>
    <x v="0"/>
    <x v="0"/>
    <x v="938"/>
    <x v="25"/>
    <x v="15"/>
    <x v="0"/>
    <x v="0"/>
    <x v="0"/>
    <x v="0"/>
    <x v="4"/>
    <x v="1"/>
    <x v="0"/>
    <x v="4"/>
    <x v="0"/>
    <x v="0"/>
    <x v="0"/>
    <x v="0"/>
    <x v="0"/>
    <x v="748"/>
    <x v="0"/>
    <x v="0"/>
    <x v="0"/>
    <x v="0"/>
    <x v="0"/>
    <x v="0"/>
    <x v="0"/>
    <x v="0"/>
  </r>
  <r>
    <x v="939"/>
    <x v="19"/>
    <x v="6"/>
    <x v="1"/>
    <x v="0"/>
    <x v="0"/>
    <x v="889"/>
    <x v="0"/>
    <x v="3"/>
    <x v="775"/>
    <x v="1"/>
    <x v="1"/>
    <x v="54"/>
    <x v="15"/>
    <x v="2"/>
    <x v="2"/>
    <x v="939"/>
    <x v="66"/>
    <x v="231"/>
    <x v="913"/>
    <x v="2"/>
    <x v="17"/>
    <x v="0"/>
    <x v="901"/>
    <x v="0"/>
    <x v="912"/>
    <x v="907"/>
    <x v="1"/>
    <x v="930"/>
    <x v="815"/>
    <x v="0"/>
    <x v="937"/>
    <x v="0"/>
    <x v="0"/>
    <x v="0"/>
    <x v="0"/>
    <x v="0"/>
    <x v="1"/>
    <x v="0"/>
    <x v="0"/>
    <x v="939"/>
    <x v="25"/>
    <x v="16"/>
    <x v="0"/>
    <x v="0"/>
    <x v="0"/>
    <x v="0"/>
    <x v="4"/>
    <x v="1"/>
    <x v="0"/>
    <x v="4"/>
    <x v="0"/>
    <x v="0"/>
    <x v="0"/>
    <x v="0"/>
    <x v="0"/>
    <x v="749"/>
    <x v="0"/>
    <x v="0"/>
    <x v="0"/>
    <x v="5"/>
    <x v="0"/>
    <x v="0"/>
    <x v="0"/>
    <x v="0"/>
  </r>
  <r>
    <x v="940"/>
    <x v="19"/>
    <x v="6"/>
    <x v="1"/>
    <x v="0"/>
    <x v="0"/>
    <x v="890"/>
    <x v="1"/>
    <x v="0"/>
    <x v="776"/>
    <x v="1"/>
    <x v="1"/>
    <x v="191"/>
    <x v="16"/>
    <x v="0"/>
    <x v="0"/>
    <x v="940"/>
    <x v="7"/>
    <x v="7"/>
    <x v="914"/>
    <x v="1"/>
    <x v="184"/>
    <x v="0"/>
    <x v="902"/>
    <x v="0"/>
    <x v="913"/>
    <x v="908"/>
    <x v="1"/>
    <x v="931"/>
    <x v="816"/>
    <x v="0"/>
    <x v="938"/>
    <x v="0"/>
    <x v="0"/>
    <x v="0"/>
    <x v="0"/>
    <x v="0"/>
    <x v="1"/>
    <x v="0"/>
    <x v="0"/>
    <x v="940"/>
    <x v="25"/>
    <x v="18"/>
    <x v="0"/>
    <x v="0"/>
    <x v="0"/>
    <x v="0"/>
    <x v="4"/>
    <x v="1"/>
    <x v="0"/>
    <x v="4"/>
    <x v="0"/>
    <x v="0"/>
    <x v="0"/>
    <x v="0"/>
    <x v="0"/>
    <x v="750"/>
    <x v="0"/>
    <x v="0"/>
    <x v="0"/>
    <x v="0"/>
    <x v="0"/>
    <x v="0"/>
    <x v="0"/>
    <x v="0"/>
  </r>
  <r>
    <x v="941"/>
    <x v="19"/>
    <x v="6"/>
    <x v="1"/>
    <x v="0"/>
    <x v="0"/>
    <x v="891"/>
    <x v="0"/>
    <x v="0"/>
    <x v="777"/>
    <x v="1"/>
    <x v="1"/>
    <x v="11"/>
    <x v="16"/>
    <x v="0"/>
    <x v="0"/>
    <x v="941"/>
    <x v="9"/>
    <x v="164"/>
    <x v="915"/>
    <x v="1"/>
    <x v="321"/>
    <x v="0"/>
    <x v="903"/>
    <x v="0"/>
    <x v="914"/>
    <x v="909"/>
    <x v="1"/>
    <x v="932"/>
    <x v="817"/>
    <x v="0"/>
    <x v="939"/>
    <x v="0"/>
    <x v="0"/>
    <x v="0"/>
    <x v="0"/>
    <x v="0"/>
    <x v="1"/>
    <x v="0"/>
    <x v="0"/>
    <x v="941"/>
    <x v="25"/>
    <x v="19"/>
    <x v="0"/>
    <x v="0"/>
    <x v="0"/>
    <x v="0"/>
    <x v="4"/>
    <x v="1"/>
    <x v="0"/>
    <x v="4"/>
    <x v="0"/>
    <x v="0"/>
    <x v="0"/>
    <x v="0"/>
    <x v="0"/>
    <x v="751"/>
    <x v="0"/>
    <x v="0"/>
    <x v="0"/>
    <x v="0"/>
    <x v="0"/>
    <x v="0"/>
    <x v="0"/>
    <x v="0"/>
  </r>
  <r>
    <x v="942"/>
    <x v="19"/>
    <x v="6"/>
    <x v="1"/>
    <x v="0"/>
    <x v="0"/>
    <x v="892"/>
    <x v="1"/>
    <x v="0"/>
    <x v="755"/>
    <x v="0"/>
    <x v="1"/>
    <x v="141"/>
    <x v="15"/>
    <x v="2"/>
    <x v="2"/>
    <x v="942"/>
    <x v="47"/>
    <x v="30"/>
    <x v="916"/>
    <x v="2"/>
    <x v="571"/>
    <x v="0"/>
    <x v="904"/>
    <x v="0"/>
    <x v="915"/>
    <x v="910"/>
    <x v="1"/>
    <x v="933"/>
    <x v="818"/>
    <x v="0"/>
    <x v="940"/>
    <x v="0"/>
    <x v="0"/>
    <x v="0"/>
    <x v="0"/>
    <x v="0"/>
    <x v="1"/>
    <x v="0"/>
    <x v="0"/>
    <x v="942"/>
    <x v="25"/>
    <x v="21"/>
    <x v="0"/>
    <x v="0"/>
    <x v="0"/>
    <x v="0"/>
    <x v="4"/>
    <x v="1"/>
    <x v="0"/>
    <x v="4"/>
    <x v="0"/>
    <x v="0"/>
    <x v="0"/>
    <x v="0"/>
    <x v="0"/>
    <x v="752"/>
    <x v="0"/>
    <x v="0"/>
    <x v="0"/>
    <x v="5"/>
    <x v="0"/>
    <x v="0"/>
    <x v="0"/>
    <x v="0"/>
  </r>
  <r>
    <x v="943"/>
    <x v="19"/>
    <x v="6"/>
    <x v="1"/>
    <x v="0"/>
    <x v="0"/>
    <x v="893"/>
    <x v="1"/>
    <x v="0"/>
    <x v="778"/>
    <x v="0"/>
    <x v="1"/>
    <x v="28"/>
    <x v="15"/>
    <x v="0"/>
    <x v="0"/>
    <x v="943"/>
    <x v="61"/>
    <x v="17"/>
    <x v="917"/>
    <x v="2"/>
    <x v="571"/>
    <x v="0"/>
    <x v="905"/>
    <x v="0"/>
    <x v="916"/>
    <x v="911"/>
    <x v="1"/>
    <x v="934"/>
    <x v="819"/>
    <x v="0"/>
    <x v="941"/>
    <x v="0"/>
    <x v="0"/>
    <x v="0"/>
    <x v="0"/>
    <x v="0"/>
    <x v="1"/>
    <x v="0"/>
    <x v="0"/>
    <x v="943"/>
    <x v="25"/>
    <x v="4"/>
    <x v="0"/>
    <x v="0"/>
    <x v="0"/>
    <x v="0"/>
    <x v="4"/>
    <x v="1"/>
    <x v="0"/>
    <x v="4"/>
    <x v="0"/>
    <x v="0"/>
    <x v="0"/>
    <x v="0"/>
    <x v="0"/>
    <x v="753"/>
    <x v="0"/>
    <x v="0"/>
    <x v="0"/>
    <x v="0"/>
    <x v="0"/>
    <x v="0"/>
    <x v="0"/>
    <x v="0"/>
  </r>
  <r>
    <x v="944"/>
    <x v="19"/>
    <x v="6"/>
    <x v="1"/>
    <x v="0"/>
    <x v="0"/>
    <x v="894"/>
    <x v="0"/>
    <x v="0"/>
    <x v="779"/>
    <x v="1"/>
    <x v="1"/>
    <x v="6"/>
    <x v="16"/>
    <x v="0"/>
    <x v="0"/>
    <x v="944"/>
    <x v="42"/>
    <x v="19"/>
    <x v="918"/>
    <x v="1"/>
    <x v="67"/>
    <x v="0"/>
    <x v="906"/>
    <x v="0"/>
    <x v="917"/>
    <x v="912"/>
    <x v="1"/>
    <x v="935"/>
    <x v="820"/>
    <x v="0"/>
    <x v="942"/>
    <x v="0"/>
    <x v="0"/>
    <x v="0"/>
    <x v="0"/>
    <x v="0"/>
    <x v="1"/>
    <x v="0"/>
    <x v="0"/>
    <x v="944"/>
    <x v="29"/>
    <x v="2"/>
    <x v="0"/>
    <x v="0"/>
    <x v="0"/>
    <x v="0"/>
    <x v="4"/>
    <x v="1"/>
    <x v="0"/>
    <x v="4"/>
    <x v="0"/>
    <x v="0"/>
    <x v="0"/>
    <x v="0"/>
    <x v="0"/>
    <x v="754"/>
    <x v="0"/>
    <x v="0"/>
    <x v="0"/>
    <x v="0"/>
    <x v="0"/>
    <x v="0"/>
    <x v="0"/>
    <x v="0"/>
  </r>
  <r>
    <x v="945"/>
    <x v="19"/>
    <x v="6"/>
    <x v="1"/>
    <x v="0"/>
    <x v="0"/>
    <x v="895"/>
    <x v="1"/>
    <x v="0"/>
    <x v="780"/>
    <x v="0"/>
    <x v="1"/>
    <x v="141"/>
    <x v="15"/>
    <x v="2"/>
    <x v="2"/>
    <x v="945"/>
    <x v="7"/>
    <x v="50"/>
    <x v="919"/>
    <x v="2"/>
    <x v="571"/>
    <x v="1"/>
    <x v="907"/>
    <x v="56"/>
    <x v="918"/>
    <x v="913"/>
    <x v="1"/>
    <x v="936"/>
    <x v="821"/>
    <x v="0"/>
    <x v="943"/>
    <x v="0"/>
    <x v="0"/>
    <x v="0"/>
    <x v="0"/>
    <x v="0"/>
    <x v="1"/>
    <x v="0"/>
    <x v="0"/>
    <x v="945"/>
    <x v="29"/>
    <x v="7"/>
    <x v="0"/>
    <x v="0"/>
    <x v="0"/>
    <x v="0"/>
    <x v="4"/>
    <x v="1"/>
    <x v="0"/>
    <x v="4"/>
    <x v="0"/>
    <x v="0"/>
    <x v="0"/>
    <x v="0"/>
    <x v="0"/>
    <x v="755"/>
    <x v="0"/>
    <x v="0"/>
    <x v="0"/>
    <x v="5"/>
    <x v="0"/>
    <x v="0"/>
    <x v="0"/>
    <x v="0"/>
  </r>
  <r>
    <x v="946"/>
    <x v="19"/>
    <x v="6"/>
    <x v="1"/>
    <x v="0"/>
    <x v="0"/>
    <x v="488"/>
    <x v="1"/>
    <x v="0"/>
    <x v="325"/>
    <x v="1"/>
    <x v="1"/>
    <x v="16"/>
    <x v="16"/>
    <x v="0"/>
    <x v="0"/>
    <x v="946"/>
    <x v="42"/>
    <x v="13"/>
    <x v="496"/>
    <x v="1"/>
    <x v="572"/>
    <x v="0"/>
    <x v="908"/>
    <x v="0"/>
    <x v="495"/>
    <x v="494"/>
    <x v="1"/>
    <x v="937"/>
    <x v="822"/>
    <x v="0"/>
    <x v="944"/>
    <x v="0"/>
    <x v="0"/>
    <x v="0"/>
    <x v="0"/>
    <x v="0"/>
    <x v="1"/>
    <x v="0"/>
    <x v="0"/>
    <x v="946"/>
    <x v="29"/>
    <x v="12"/>
    <x v="0"/>
    <x v="0"/>
    <x v="0"/>
    <x v="0"/>
    <x v="4"/>
    <x v="1"/>
    <x v="0"/>
    <x v="4"/>
    <x v="0"/>
    <x v="0"/>
    <x v="0"/>
    <x v="0"/>
    <x v="0"/>
    <x v="436"/>
    <x v="0"/>
    <x v="0"/>
    <x v="0"/>
    <x v="0"/>
    <x v="0"/>
    <x v="0"/>
    <x v="0"/>
    <x v="0"/>
  </r>
  <r>
    <x v="947"/>
    <x v="19"/>
    <x v="6"/>
    <x v="1"/>
    <x v="0"/>
    <x v="0"/>
    <x v="896"/>
    <x v="1"/>
    <x v="0"/>
    <x v="781"/>
    <x v="1"/>
    <x v="1"/>
    <x v="31"/>
    <x v="16"/>
    <x v="0"/>
    <x v="0"/>
    <x v="947"/>
    <x v="44"/>
    <x v="53"/>
    <x v="920"/>
    <x v="2"/>
    <x v="573"/>
    <x v="0"/>
    <x v="909"/>
    <x v="0"/>
    <x v="919"/>
    <x v="914"/>
    <x v="1"/>
    <x v="938"/>
    <x v="823"/>
    <x v="0"/>
    <x v="945"/>
    <x v="0"/>
    <x v="0"/>
    <x v="0"/>
    <x v="0"/>
    <x v="0"/>
    <x v="1"/>
    <x v="0"/>
    <x v="0"/>
    <x v="947"/>
    <x v="29"/>
    <x v="13"/>
    <x v="0"/>
    <x v="0"/>
    <x v="0"/>
    <x v="0"/>
    <x v="4"/>
    <x v="1"/>
    <x v="0"/>
    <x v="4"/>
    <x v="0"/>
    <x v="0"/>
    <x v="0"/>
    <x v="0"/>
    <x v="0"/>
    <x v="756"/>
    <x v="0"/>
    <x v="0"/>
    <x v="0"/>
    <x v="0"/>
    <x v="0"/>
    <x v="0"/>
    <x v="0"/>
    <x v="0"/>
  </r>
  <r>
    <x v="948"/>
    <x v="19"/>
    <x v="6"/>
    <x v="1"/>
    <x v="0"/>
    <x v="0"/>
    <x v="531"/>
    <x v="0"/>
    <x v="0"/>
    <x v="113"/>
    <x v="1"/>
    <x v="0"/>
    <x v="55"/>
    <x v="16"/>
    <x v="2"/>
    <x v="2"/>
    <x v="948"/>
    <x v="42"/>
    <x v="14"/>
    <x v="921"/>
    <x v="2"/>
    <x v="574"/>
    <x v="0"/>
    <x v="910"/>
    <x v="0"/>
    <x v="920"/>
    <x v="915"/>
    <x v="1"/>
    <x v="939"/>
    <x v="824"/>
    <x v="0"/>
    <x v="946"/>
    <x v="0"/>
    <x v="0"/>
    <x v="0"/>
    <x v="0"/>
    <x v="0"/>
    <x v="2"/>
    <x v="0"/>
    <x v="0"/>
    <x v="948"/>
    <x v="29"/>
    <x v="9"/>
    <x v="0"/>
    <x v="0"/>
    <x v="0"/>
    <x v="0"/>
    <x v="4"/>
    <x v="1"/>
    <x v="0"/>
    <x v="4"/>
    <x v="0"/>
    <x v="0"/>
    <x v="0"/>
    <x v="0"/>
    <x v="0"/>
    <x v="757"/>
    <x v="0"/>
    <x v="0"/>
    <x v="0"/>
    <x v="5"/>
    <x v="0"/>
    <x v="0"/>
    <x v="0"/>
    <x v="0"/>
  </r>
  <r>
    <x v="949"/>
    <x v="19"/>
    <x v="6"/>
    <x v="1"/>
    <x v="0"/>
    <x v="0"/>
    <x v="897"/>
    <x v="0"/>
    <x v="0"/>
    <x v="782"/>
    <x v="1"/>
    <x v="1"/>
    <x v="207"/>
    <x v="16"/>
    <x v="0"/>
    <x v="0"/>
    <x v="949"/>
    <x v="44"/>
    <x v="30"/>
    <x v="922"/>
    <x v="2"/>
    <x v="575"/>
    <x v="0"/>
    <x v="911"/>
    <x v="0"/>
    <x v="921"/>
    <x v="916"/>
    <x v="1"/>
    <x v="940"/>
    <x v="825"/>
    <x v="0"/>
    <x v="947"/>
    <x v="0"/>
    <x v="0"/>
    <x v="0"/>
    <x v="0"/>
    <x v="0"/>
    <x v="1"/>
    <x v="0"/>
    <x v="0"/>
    <x v="949"/>
    <x v="29"/>
    <x v="14"/>
    <x v="0"/>
    <x v="0"/>
    <x v="0"/>
    <x v="0"/>
    <x v="4"/>
    <x v="1"/>
    <x v="0"/>
    <x v="4"/>
    <x v="0"/>
    <x v="0"/>
    <x v="0"/>
    <x v="0"/>
    <x v="0"/>
    <x v="758"/>
    <x v="0"/>
    <x v="0"/>
    <x v="0"/>
    <x v="0"/>
    <x v="0"/>
    <x v="0"/>
    <x v="0"/>
    <x v="0"/>
  </r>
  <r>
    <x v="950"/>
    <x v="19"/>
    <x v="6"/>
    <x v="1"/>
    <x v="0"/>
    <x v="0"/>
    <x v="898"/>
    <x v="1"/>
    <x v="0"/>
    <x v="783"/>
    <x v="1"/>
    <x v="1"/>
    <x v="8"/>
    <x v="45"/>
    <x v="0"/>
    <x v="0"/>
    <x v="950"/>
    <x v="206"/>
    <x v="50"/>
    <x v="923"/>
    <x v="1"/>
    <x v="67"/>
    <x v="0"/>
    <x v="912"/>
    <x v="0"/>
    <x v="922"/>
    <x v="917"/>
    <x v="1"/>
    <x v="941"/>
    <x v="6"/>
    <x v="0"/>
    <x v="948"/>
    <x v="0"/>
    <x v="0"/>
    <x v="0"/>
    <x v="0"/>
    <x v="0"/>
    <x v="1"/>
    <x v="0"/>
    <x v="0"/>
    <x v="950"/>
    <x v="29"/>
    <x v="16"/>
    <x v="0"/>
    <x v="0"/>
    <x v="0"/>
    <x v="0"/>
    <x v="4"/>
    <x v="1"/>
    <x v="0"/>
    <x v="4"/>
    <x v="0"/>
    <x v="0"/>
    <x v="0"/>
    <x v="0"/>
    <x v="0"/>
    <x v="759"/>
    <x v="0"/>
    <x v="0"/>
    <x v="0"/>
    <x v="1"/>
    <x v="0"/>
    <x v="0"/>
    <x v="0"/>
    <x v="0"/>
  </r>
  <r>
    <x v="951"/>
    <x v="19"/>
    <x v="6"/>
    <x v="1"/>
    <x v="0"/>
    <x v="0"/>
    <x v="899"/>
    <x v="1"/>
    <x v="0"/>
    <x v="784"/>
    <x v="0"/>
    <x v="1"/>
    <x v="16"/>
    <x v="16"/>
    <x v="0"/>
    <x v="0"/>
    <x v="951"/>
    <x v="42"/>
    <x v="13"/>
    <x v="924"/>
    <x v="1"/>
    <x v="110"/>
    <x v="1"/>
    <x v="913"/>
    <x v="57"/>
    <x v="923"/>
    <x v="918"/>
    <x v="1"/>
    <x v="942"/>
    <x v="826"/>
    <x v="0"/>
    <x v="949"/>
    <x v="0"/>
    <x v="0"/>
    <x v="0"/>
    <x v="0"/>
    <x v="0"/>
    <x v="1"/>
    <x v="0"/>
    <x v="0"/>
    <x v="951"/>
    <x v="29"/>
    <x v="10"/>
    <x v="0"/>
    <x v="0"/>
    <x v="0"/>
    <x v="0"/>
    <x v="4"/>
    <x v="1"/>
    <x v="0"/>
    <x v="4"/>
    <x v="0"/>
    <x v="0"/>
    <x v="0"/>
    <x v="0"/>
    <x v="0"/>
    <x v="760"/>
    <x v="0"/>
    <x v="0"/>
    <x v="0"/>
    <x v="0"/>
    <x v="0"/>
    <x v="0"/>
    <x v="0"/>
    <x v="0"/>
  </r>
  <r>
    <x v="952"/>
    <x v="19"/>
    <x v="6"/>
    <x v="1"/>
    <x v="0"/>
    <x v="0"/>
    <x v="900"/>
    <x v="1"/>
    <x v="0"/>
    <x v="785"/>
    <x v="1"/>
    <x v="1"/>
    <x v="8"/>
    <x v="16"/>
    <x v="0"/>
    <x v="0"/>
    <x v="952"/>
    <x v="72"/>
    <x v="13"/>
    <x v="925"/>
    <x v="1"/>
    <x v="181"/>
    <x v="0"/>
    <x v="914"/>
    <x v="0"/>
    <x v="924"/>
    <x v="919"/>
    <x v="1"/>
    <x v="943"/>
    <x v="302"/>
    <x v="0"/>
    <x v="950"/>
    <x v="0"/>
    <x v="0"/>
    <x v="0"/>
    <x v="0"/>
    <x v="0"/>
    <x v="1"/>
    <x v="0"/>
    <x v="0"/>
    <x v="952"/>
    <x v="29"/>
    <x v="25"/>
    <x v="0"/>
    <x v="0"/>
    <x v="0"/>
    <x v="0"/>
    <x v="4"/>
    <x v="1"/>
    <x v="0"/>
    <x v="4"/>
    <x v="0"/>
    <x v="0"/>
    <x v="0"/>
    <x v="0"/>
    <x v="0"/>
    <x v="761"/>
    <x v="0"/>
    <x v="0"/>
    <x v="0"/>
    <x v="1"/>
    <x v="0"/>
    <x v="0"/>
    <x v="0"/>
    <x v="0"/>
  </r>
  <r>
    <x v="953"/>
    <x v="19"/>
    <x v="6"/>
    <x v="1"/>
    <x v="0"/>
    <x v="0"/>
    <x v="901"/>
    <x v="0"/>
    <x v="0"/>
    <x v="631"/>
    <x v="1"/>
    <x v="1"/>
    <x v="6"/>
    <x v="16"/>
    <x v="0"/>
    <x v="0"/>
    <x v="953"/>
    <x v="42"/>
    <x v="13"/>
    <x v="926"/>
    <x v="1"/>
    <x v="576"/>
    <x v="0"/>
    <x v="915"/>
    <x v="0"/>
    <x v="925"/>
    <x v="920"/>
    <x v="1"/>
    <x v="944"/>
    <x v="827"/>
    <x v="0"/>
    <x v="951"/>
    <x v="0"/>
    <x v="0"/>
    <x v="0"/>
    <x v="0"/>
    <x v="0"/>
    <x v="1"/>
    <x v="0"/>
    <x v="0"/>
    <x v="953"/>
    <x v="29"/>
    <x v="17"/>
    <x v="0"/>
    <x v="0"/>
    <x v="0"/>
    <x v="0"/>
    <x v="4"/>
    <x v="1"/>
    <x v="0"/>
    <x v="4"/>
    <x v="0"/>
    <x v="0"/>
    <x v="0"/>
    <x v="0"/>
    <x v="0"/>
    <x v="762"/>
    <x v="0"/>
    <x v="0"/>
    <x v="0"/>
    <x v="0"/>
    <x v="0"/>
    <x v="0"/>
    <x v="0"/>
    <x v="0"/>
  </r>
  <r>
    <x v="954"/>
    <x v="19"/>
    <x v="6"/>
    <x v="1"/>
    <x v="0"/>
    <x v="0"/>
    <x v="902"/>
    <x v="1"/>
    <x v="0"/>
    <x v="786"/>
    <x v="0"/>
    <x v="1"/>
    <x v="11"/>
    <x v="15"/>
    <x v="2"/>
    <x v="2"/>
    <x v="954"/>
    <x v="47"/>
    <x v="1"/>
    <x v="927"/>
    <x v="1"/>
    <x v="53"/>
    <x v="0"/>
    <x v="916"/>
    <x v="0"/>
    <x v="926"/>
    <x v="921"/>
    <x v="1"/>
    <x v="945"/>
    <x v="828"/>
    <x v="0"/>
    <x v="952"/>
    <x v="0"/>
    <x v="0"/>
    <x v="0"/>
    <x v="0"/>
    <x v="0"/>
    <x v="1"/>
    <x v="0"/>
    <x v="0"/>
    <x v="954"/>
    <x v="29"/>
    <x v="18"/>
    <x v="0"/>
    <x v="0"/>
    <x v="0"/>
    <x v="0"/>
    <x v="4"/>
    <x v="1"/>
    <x v="0"/>
    <x v="4"/>
    <x v="0"/>
    <x v="0"/>
    <x v="0"/>
    <x v="0"/>
    <x v="0"/>
    <x v="763"/>
    <x v="0"/>
    <x v="0"/>
    <x v="0"/>
    <x v="0"/>
    <x v="0"/>
    <x v="0"/>
    <x v="0"/>
    <x v="0"/>
  </r>
  <r>
    <x v="955"/>
    <x v="19"/>
    <x v="6"/>
    <x v="1"/>
    <x v="0"/>
    <x v="0"/>
    <x v="903"/>
    <x v="1"/>
    <x v="0"/>
    <x v="772"/>
    <x v="0"/>
    <x v="1"/>
    <x v="11"/>
    <x v="16"/>
    <x v="0"/>
    <x v="0"/>
    <x v="955"/>
    <x v="42"/>
    <x v="79"/>
    <x v="928"/>
    <x v="1"/>
    <x v="577"/>
    <x v="0"/>
    <x v="917"/>
    <x v="0"/>
    <x v="927"/>
    <x v="922"/>
    <x v="1"/>
    <x v="946"/>
    <x v="829"/>
    <x v="0"/>
    <x v="953"/>
    <x v="0"/>
    <x v="0"/>
    <x v="0"/>
    <x v="0"/>
    <x v="0"/>
    <x v="1"/>
    <x v="0"/>
    <x v="0"/>
    <x v="955"/>
    <x v="35"/>
    <x v="1"/>
    <x v="0"/>
    <x v="0"/>
    <x v="0"/>
    <x v="0"/>
    <x v="4"/>
    <x v="1"/>
    <x v="0"/>
    <x v="4"/>
    <x v="0"/>
    <x v="0"/>
    <x v="0"/>
    <x v="0"/>
    <x v="0"/>
    <x v="764"/>
    <x v="0"/>
    <x v="0"/>
    <x v="0"/>
    <x v="0"/>
    <x v="0"/>
    <x v="0"/>
    <x v="0"/>
    <x v="0"/>
  </r>
  <r>
    <x v="956"/>
    <x v="19"/>
    <x v="6"/>
    <x v="1"/>
    <x v="0"/>
    <x v="0"/>
    <x v="904"/>
    <x v="0"/>
    <x v="0"/>
    <x v="207"/>
    <x v="1"/>
    <x v="1"/>
    <x v="63"/>
    <x v="16"/>
    <x v="0"/>
    <x v="0"/>
    <x v="956"/>
    <x v="7"/>
    <x v="7"/>
    <x v="929"/>
    <x v="1"/>
    <x v="578"/>
    <x v="0"/>
    <x v="918"/>
    <x v="0"/>
    <x v="928"/>
    <x v="923"/>
    <x v="1"/>
    <x v="947"/>
    <x v="830"/>
    <x v="0"/>
    <x v="954"/>
    <x v="0"/>
    <x v="0"/>
    <x v="0"/>
    <x v="0"/>
    <x v="0"/>
    <x v="1"/>
    <x v="0"/>
    <x v="0"/>
    <x v="956"/>
    <x v="35"/>
    <x v="5"/>
    <x v="0"/>
    <x v="0"/>
    <x v="0"/>
    <x v="0"/>
    <x v="4"/>
    <x v="1"/>
    <x v="0"/>
    <x v="4"/>
    <x v="0"/>
    <x v="0"/>
    <x v="0"/>
    <x v="0"/>
    <x v="0"/>
    <x v="765"/>
    <x v="0"/>
    <x v="0"/>
    <x v="0"/>
    <x v="0"/>
    <x v="0"/>
    <x v="0"/>
    <x v="0"/>
    <x v="0"/>
  </r>
  <r>
    <x v="957"/>
    <x v="19"/>
    <x v="6"/>
    <x v="1"/>
    <x v="0"/>
    <x v="0"/>
    <x v="905"/>
    <x v="1"/>
    <x v="0"/>
    <x v="787"/>
    <x v="0"/>
    <x v="1"/>
    <x v="55"/>
    <x v="15"/>
    <x v="2"/>
    <x v="2"/>
    <x v="957"/>
    <x v="42"/>
    <x v="123"/>
    <x v="930"/>
    <x v="2"/>
    <x v="579"/>
    <x v="0"/>
    <x v="919"/>
    <x v="0"/>
    <x v="929"/>
    <x v="924"/>
    <x v="1"/>
    <x v="948"/>
    <x v="831"/>
    <x v="0"/>
    <x v="955"/>
    <x v="0"/>
    <x v="0"/>
    <x v="0"/>
    <x v="0"/>
    <x v="0"/>
    <x v="1"/>
    <x v="0"/>
    <x v="0"/>
    <x v="957"/>
    <x v="35"/>
    <x v="3"/>
    <x v="0"/>
    <x v="0"/>
    <x v="0"/>
    <x v="0"/>
    <x v="4"/>
    <x v="1"/>
    <x v="0"/>
    <x v="4"/>
    <x v="0"/>
    <x v="0"/>
    <x v="0"/>
    <x v="0"/>
    <x v="0"/>
    <x v="766"/>
    <x v="0"/>
    <x v="0"/>
    <x v="0"/>
    <x v="5"/>
    <x v="0"/>
    <x v="0"/>
    <x v="0"/>
    <x v="0"/>
  </r>
  <r>
    <x v="958"/>
    <x v="19"/>
    <x v="6"/>
    <x v="1"/>
    <x v="0"/>
    <x v="0"/>
    <x v="906"/>
    <x v="1"/>
    <x v="0"/>
    <x v="788"/>
    <x v="1"/>
    <x v="1"/>
    <x v="58"/>
    <x v="15"/>
    <x v="2"/>
    <x v="2"/>
    <x v="958"/>
    <x v="44"/>
    <x v="14"/>
    <x v="931"/>
    <x v="2"/>
    <x v="580"/>
    <x v="0"/>
    <x v="920"/>
    <x v="0"/>
    <x v="930"/>
    <x v="925"/>
    <x v="1"/>
    <x v="949"/>
    <x v="832"/>
    <x v="0"/>
    <x v="956"/>
    <x v="0"/>
    <x v="0"/>
    <x v="0"/>
    <x v="0"/>
    <x v="0"/>
    <x v="0"/>
    <x v="0"/>
    <x v="0"/>
    <x v="958"/>
    <x v="35"/>
    <x v="13"/>
    <x v="0"/>
    <x v="0"/>
    <x v="0"/>
    <x v="0"/>
    <x v="4"/>
    <x v="1"/>
    <x v="0"/>
    <x v="4"/>
    <x v="0"/>
    <x v="0"/>
    <x v="0"/>
    <x v="0"/>
    <x v="0"/>
    <x v="767"/>
    <x v="0"/>
    <x v="0"/>
    <x v="0"/>
    <x v="5"/>
    <x v="0"/>
    <x v="0"/>
    <x v="0"/>
    <x v="0"/>
  </r>
  <r>
    <x v="959"/>
    <x v="19"/>
    <x v="6"/>
    <x v="1"/>
    <x v="0"/>
    <x v="0"/>
    <x v="907"/>
    <x v="1"/>
    <x v="0"/>
    <x v="789"/>
    <x v="1"/>
    <x v="1"/>
    <x v="57"/>
    <x v="15"/>
    <x v="2"/>
    <x v="2"/>
    <x v="959"/>
    <x v="42"/>
    <x v="14"/>
    <x v="932"/>
    <x v="2"/>
    <x v="226"/>
    <x v="0"/>
    <x v="921"/>
    <x v="0"/>
    <x v="931"/>
    <x v="926"/>
    <x v="1"/>
    <x v="950"/>
    <x v="833"/>
    <x v="0"/>
    <x v="957"/>
    <x v="0"/>
    <x v="0"/>
    <x v="0"/>
    <x v="0"/>
    <x v="0"/>
    <x v="1"/>
    <x v="0"/>
    <x v="0"/>
    <x v="959"/>
    <x v="35"/>
    <x v="6"/>
    <x v="0"/>
    <x v="0"/>
    <x v="0"/>
    <x v="0"/>
    <x v="4"/>
    <x v="1"/>
    <x v="0"/>
    <x v="4"/>
    <x v="0"/>
    <x v="0"/>
    <x v="0"/>
    <x v="0"/>
    <x v="0"/>
    <x v="768"/>
    <x v="0"/>
    <x v="0"/>
    <x v="0"/>
    <x v="5"/>
    <x v="0"/>
    <x v="0"/>
    <x v="0"/>
    <x v="0"/>
  </r>
  <r>
    <x v="960"/>
    <x v="19"/>
    <x v="6"/>
    <x v="1"/>
    <x v="0"/>
    <x v="0"/>
    <x v="451"/>
    <x v="0"/>
    <x v="0"/>
    <x v="417"/>
    <x v="1"/>
    <x v="1"/>
    <x v="61"/>
    <x v="15"/>
    <x v="2"/>
    <x v="2"/>
    <x v="960"/>
    <x v="54"/>
    <x v="13"/>
    <x v="457"/>
    <x v="0"/>
    <x v="320"/>
    <x v="0"/>
    <x v="447"/>
    <x v="0"/>
    <x v="456"/>
    <x v="456"/>
    <x v="1"/>
    <x v="951"/>
    <x v="834"/>
    <x v="0"/>
    <x v="958"/>
    <x v="0"/>
    <x v="0"/>
    <x v="0"/>
    <x v="0"/>
    <x v="0"/>
    <x v="2"/>
    <x v="0"/>
    <x v="0"/>
    <x v="960"/>
    <x v="35"/>
    <x v="8"/>
    <x v="0"/>
    <x v="0"/>
    <x v="0"/>
    <x v="0"/>
    <x v="4"/>
    <x v="1"/>
    <x v="0"/>
    <x v="4"/>
    <x v="0"/>
    <x v="0"/>
    <x v="0"/>
    <x v="0"/>
    <x v="0"/>
    <x v="134"/>
    <x v="0"/>
    <x v="0"/>
    <x v="0"/>
    <x v="5"/>
    <x v="0"/>
    <x v="0"/>
    <x v="0"/>
    <x v="0"/>
  </r>
  <r>
    <x v="961"/>
    <x v="19"/>
    <x v="6"/>
    <x v="1"/>
    <x v="0"/>
    <x v="0"/>
    <x v="908"/>
    <x v="1"/>
    <x v="0"/>
    <x v="790"/>
    <x v="1"/>
    <x v="1"/>
    <x v="31"/>
    <x v="16"/>
    <x v="0"/>
    <x v="0"/>
    <x v="961"/>
    <x v="223"/>
    <x v="73"/>
    <x v="933"/>
    <x v="2"/>
    <x v="581"/>
    <x v="1"/>
    <x v="922"/>
    <x v="58"/>
    <x v="932"/>
    <x v="927"/>
    <x v="1"/>
    <x v="952"/>
    <x v="835"/>
    <x v="0"/>
    <x v="959"/>
    <x v="0"/>
    <x v="0"/>
    <x v="0"/>
    <x v="0"/>
    <x v="0"/>
    <x v="0"/>
    <x v="0"/>
    <x v="0"/>
    <x v="961"/>
    <x v="35"/>
    <x v="10"/>
    <x v="0"/>
    <x v="0"/>
    <x v="0"/>
    <x v="0"/>
    <x v="4"/>
    <x v="1"/>
    <x v="0"/>
    <x v="4"/>
    <x v="0"/>
    <x v="0"/>
    <x v="0"/>
    <x v="0"/>
    <x v="0"/>
    <x v="767"/>
    <x v="0"/>
    <x v="0"/>
    <x v="0"/>
    <x v="0"/>
    <x v="0"/>
    <x v="0"/>
    <x v="0"/>
    <x v="0"/>
  </r>
  <r>
    <x v="962"/>
    <x v="19"/>
    <x v="6"/>
    <x v="1"/>
    <x v="0"/>
    <x v="0"/>
    <x v="909"/>
    <x v="1"/>
    <x v="0"/>
    <x v="791"/>
    <x v="0"/>
    <x v="1"/>
    <x v="31"/>
    <x v="16"/>
    <x v="0"/>
    <x v="0"/>
    <x v="962"/>
    <x v="224"/>
    <x v="17"/>
    <x v="934"/>
    <x v="1"/>
    <x v="582"/>
    <x v="0"/>
    <x v="923"/>
    <x v="0"/>
    <x v="933"/>
    <x v="928"/>
    <x v="1"/>
    <x v="953"/>
    <x v="39"/>
    <x v="0"/>
    <x v="960"/>
    <x v="0"/>
    <x v="0"/>
    <x v="0"/>
    <x v="0"/>
    <x v="0"/>
    <x v="0"/>
    <x v="0"/>
    <x v="0"/>
    <x v="962"/>
    <x v="35"/>
    <x v="22"/>
    <x v="0"/>
    <x v="0"/>
    <x v="0"/>
    <x v="0"/>
    <x v="4"/>
    <x v="1"/>
    <x v="0"/>
    <x v="4"/>
    <x v="0"/>
    <x v="0"/>
    <x v="0"/>
    <x v="0"/>
    <x v="0"/>
    <x v="769"/>
    <x v="0"/>
    <x v="0"/>
    <x v="0"/>
    <x v="0"/>
    <x v="0"/>
    <x v="0"/>
    <x v="0"/>
    <x v="0"/>
  </r>
  <r>
    <x v="963"/>
    <x v="19"/>
    <x v="6"/>
    <x v="1"/>
    <x v="0"/>
    <x v="0"/>
    <x v="910"/>
    <x v="1"/>
    <x v="0"/>
    <x v="792"/>
    <x v="1"/>
    <x v="1"/>
    <x v="208"/>
    <x v="15"/>
    <x v="2"/>
    <x v="2"/>
    <x v="963"/>
    <x v="42"/>
    <x v="17"/>
    <x v="935"/>
    <x v="2"/>
    <x v="170"/>
    <x v="0"/>
    <x v="924"/>
    <x v="0"/>
    <x v="934"/>
    <x v="929"/>
    <x v="1"/>
    <x v="954"/>
    <x v="836"/>
    <x v="0"/>
    <x v="961"/>
    <x v="0"/>
    <x v="0"/>
    <x v="0"/>
    <x v="0"/>
    <x v="0"/>
    <x v="1"/>
    <x v="0"/>
    <x v="0"/>
    <x v="963"/>
    <x v="35"/>
    <x v="19"/>
    <x v="0"/>
    <x v="0"/>
    <x v="0"/>
    <x v="0"/>
    <x v="4"/>
    <x v="1"/>
    <x v="0"/>
    <x v="4"/>
    <x v="0"/>
    <x v="0"/>
    <x v="0"/>
    <x v="0"/>
    <x v="0"/>
    <x v="72"/>
    <x v="0"/>
    <x v="0"/>
    <x v="0"/>
    <x v="5"/>
    <x v="0"/>
    <x v="0"/>
    <x v="0"/>
    <x v="0"/>
  </r>
  <r>
    <x v="964"/>
    <x v="19"/>
    <x v="6"/>
    <x v="1"/>
    <x v="0"/>
    <x v="0"/>
    <x v="911"/>
    <x v="1"/>
    <x v="0"/>
    <x v="178"/>
    <x v="1"/>
    <x v="1"/>
    <x v="16"/>
    <x v="16"/>
    <x v="0"/>
    <x v="0"/>
    <x v="964"/>
    <x v="225"/>
    <x v="232"/>
    <x v="936"/>
    <x v="2"/>
    <x v="326"/>
    <x v="0"/>
    <x v="925"/>
    <x v="0"/>
    <x v="935"/>
    <x v="930"/>
    <x v="1"/>
    <x v="955"/>
    <x v="837"/>
    <x v="0"/>
    <x v="962"/>
    <x v="0"/>
    <x v="0"/>
    <x v="0"/>
    <x v="0"/>
    <x v="0"/>
    <x v="0"/>
    <x v="0"/>
    <x v="0"/>
    <x v="964"/>
    <x v="35"/>
    <x v="0"/>
    <x v="0"/>
    <x v="0"/>
    <x v="0"/>
    <x v="0"/>
    <x v="4"/>
    <x v="1"/>
    <x v="0"/>
    <x v="4"/>
    <x v="0"/>
    <x v="0"/>
    <x v="0"/>
    <x v="0"/>
    <x v="0"/>
    <x v="770"/>
    <x v="0"/>
    <x v="0"/>
    <x v="0"/>
    <x v="0"/>
    <x v="0"/>
    <x v="0"/>
    <x v="0"/>
    <x v="0"/>
  </r>
  <r>
    <x v="965"/>
    <x v="19"/>
    <x v="6"/>
    <x v="1"/>
    <x v="0"/>
    <x v="0"/>
    <x v="912"/>
    <x v="1"/>
    <x v="0"/>
    <x v="793"/>
    <x v="1"/>
    <x v="1"/>
    <x v="58"/>
    <x v="15"/>
    <x v="2"/>
    <x v="2"/>
    <x v="965"/>
    <x v="207"/>
    <x v="82"/>
    <x v="937"/>
    <x v="2"/>
    <x v="583"/>
    <x v="1"/>
    <x v="926"/>
    <x v="0"/>
    <x v="936"/>
    <x v="931"/>
    <x v="1"/>
    <x v="956"/>
    <x v="838"/>
    <x v="0"/>
    <x v="963"/>
    <x v="0"/>
    <x v="0"/>
    <x v="0"/>
    <x v="0"/>
    <x v="0"/>
    <x v="1"/>
    <x v="0"/>
    <x v="0"/>
    <x v="965"/>
    <x v="35"/>
    <x v="4"/>
    <x v="0"/>
    <x v="0"/>
    <x v="0"/>
    <x v="0"/>
    <x v="4"/>
    <x v="1"/>
    <x v="0"/>
    <x v="4"/>
    <x v="0"/>
    <x v="0"/>
    <x v="0"/>
    <x v="0"/>
    <x v="0"/>
    <x v="771"/>
    <x v="0"/>
    <x v="0"/>
    <x v="0"/>
    <x v="5"/>
    <x v="0"/>
    <x v="0"/>
    <x v="0"/>
    <x v="0"/>
  </r>
  <r>
    <x v="966"/>
    <x v="19"/>
    <x v="6"/>
    <x v="1"/>
    <x v="0"/>
    <x v="0"/>
    <x v="913"/>
    <x v="1"/>
    <x v="0"/>
    <x v="794"/>
    <x v="1"/>
    <x v="1"/>
    <x v="11"/>
    <x v="16"/>
    <x v="0"/>
    <x v="0"/>
    <x v="966"/>
    <x v="47"/>
    <x v="121"/>
    <x v="938"/>
    <x v="2"/>
    <x v="584"/>
    <x v="0"/>
    <x v="927"/>
    <x v="0"/>
    <x v="937"/>
    <x v="932"/>
    <x v="1"/>
    <x v="957"/>
    <x v="839"/>
    <x v="0"/>
    <x v="964"/>
    <x v="0"/>
    <x v="0"/>
    <x v="0"/>
    <x v="0"/>
    <x v="0"/>
    <x v="1"/>
    <x v="0"/>
    <x v="0"/>
    <x v="966"/>
    <x v="30"/>
    <x v="17"/>
    <x v="0"/>
    <x v="0"/>
    <x v="0"/>
    <x v="0"/>
    <x v="4"/>
    <x v="1"/>
    <x v="0"/>
    <x v="4"/>
    <x v="0"/>
    <x v="0"/>
    <x v="0"/>
    <x v="0"/>
    <x v="0"/>
    <x v="772"/>
    <x v="0"/>
    <x v="0"/>
    <x v="0"/>
    <x v="0"/>
    <x v="0"/>
    <x v="0"/>
    <x v="0"/>
    <x v="0"/>
  </r>
  <r>
    <x v="967"/>
    <x v="19"/>
    <x v="6"/>
    <x v="1"/>
    <x v="0"/>
    <x v="0"/>
    <x v="914"/>
    <x v="0"/>
    <x v="0"/>
    <x v="795"/>
    <x v="0"/>
    <x v="1"/>
    <x v="185"/>
    <x v="15"/>
    <x v="2"/>
    <x v="2"/>
    <x v="967"/>
    <x v="62"/>
    <x v="233"/>
    <x v="939"/>
    <x v="1"/>
    <x v="585"/>
    <x v="0"/>
    <x v="928"/>
    <x v="0"/>
    <x v="938"/>
    <x v="933"/>
    <x v="1"/>
    <x v="958"/>
    <x v="840"/>
    <x v="0"/>
    <x v="965"/>
    <x v="0"/>
    <x v="0"/>
    <x v="0"/>
    <x v="0"/>
    <x v="0"/>
    <x v="1"/>
    <x v="0"/>
    <x v="0"/>
    <x v="967"/>
    <x v="30"/>
    <x v="4"/>
    <x v="0"/>
    <x v="0"/>
    <x v="0"/>
    <x v="0"/>
    <x v="4"/>
    <x v="1"/>
    <x v="0"/>
    <x v="4"/>
    <x v="0"/>
    <x v="0"/>
    <x v="0"/>
    <x v="0"/>
    <x v="0"/>
    <x v="773"/>
    <x v="0"/>
    <x v="0"/>
    <x v="0"/>
    <x v="5"/>
    <x v="0"/>
    <x v="0"/>
    <x v="0"/>
    <x v="0"/>
  </r>
  <r>
    <x v="968"/>
    <x v="19"/>
    <x v="6"/>
    <x v="1"/>
    <x v="0"/>
    <x v="0"/>
    <x v="915"/>
    <x v="0"/>
    <x v="0"/>
    <x v="796"/>
    <x v="1"/>
    <x v="1"/>
    <x v="58"/>
    <x v="15"/>
    <x v="2"/>
    <x v="2"/>
    <x v="968"/>
    <x v="226"/>
    <x v="82"/>
    <x v="940"/>
    <x v="2"/>
    <x v="586"/>
    <x v="0"/>
    <x v="929"/>
    <x v="0"/>
    <x v="939"/>
    <x v="934"/>
    <x v="1"/>
    <x v="959"/>
    <x v="841"/>
    <x v="0"/>
    <x v="966"/>
    <x v="0"/>
    <x v="0"/>
    <x v="0"/>
    <x v="0"/>
    <x v="0"/>
    <x v="1"/>
    <x v="0"/>
    <x v="0"/>
    <x v="968"/>
    <x v="27"/>
    <x v="1"/>
    <x v="0"/>
    <x v="0"/>
    <x v="0"/>
    <x v="0"/>
    <x v="4"/>
    <x v="1"/>
    <x v="0"/>
    <x v="4"/>
    <x v="0"/>
    <x v="0"/>
    <x v="0"/>
    <x v="0"/>
    <x v="0"/>
    <x v="727"/>
    <x v="0"/>
    <x v="0"/>
    <x v="0"/>
    <x v="5"/>
    <x v="0"/>
    <x v="0"/>
    <x v="0"/>
    <x v="0"/>
  </r>
  <r>
    <x v="969"/>
    <x v="19"/>
    <x v="6"/>
    <x v="1"/>
    <x v="0"/>
    <x v="0"/>
    <x v="916"/>
    <x v="0"/>
    <x v="0"/>
    <x v="797"/>
    <x v="1"/>
    <x v="0"/>
    <x v="58"/>
    <x v="16"/>
    <x v="2"/>
    <x v="2"/>
    <x v="969"/>
    <x v="47"/>
    <x v="20"/>
    <x v="941"/>
    <x v="2"/>
    <x v="461"/>
    <x v="0"/>
    <x v="930"/>
    <x v="0"/>
    <x v="940"/>
    <x v="935"/>
    <x v="1"/>
    <x v="960"/>
    <x v="842"/>
    <x v="0"/>
    <x v="967"/>
    <x v="0"/>
    <x v="0"/>
    <x v="0"/>
    <x v="0"/>
    <x v="0"/>
    <x v="2"/>
    <x v="0"/>
    <x v="0"/>
    <x v="969"/>
    <x v="27"/>
    <x v="2"/>
    <x v="0"/>
    <x v="0"/>
    <x v="0"/>
    <x v="0"/>
    <x v="4"/>
    <x v="1"/>
    <x v="0"/>
    <x v="4"/>
    <x v="0"/>
    <x v="0"/>
    <x v="0"/>
    <x v="0"/>
    <x v="0"/>
    <x v="774"/>
    <x v="0"/>
    <x v="0"/>
    <x v="0"/>
    <x v="5"/>
    <x v="0"/>
    <x v="0"/>
    <x v="0"/>
    <x v="0"/>
  </r>
  <r>
    <x v="970"/>
    <x v="19"/>
    <x v="6"/>
    <x v="1"/>
    <x v="0"/>
    <x v="0"/>
    <x v="917"/>
    <x v="1"/>
    <x v="0"/>
    <x v="798"/>
    <x v="0"/>
    <x v="0"/>
    <x v="186"/>
    <x v="15"/>
    <x v="0"/>
    <x v="2"/>
    <x v="970"/>
    <x v="61"/>
    <x v="89"/>
    <x v="942"/>
    <x v="2"/>
    <x v="278"/>
    <x v="1"/>
    <x v="734"/>
    <x v="0"/>
    <x v="941"/>
    <x v="936"/>
    <x v="1"/>
    <x v="961"/>
    <x v="843"/>
    <x v="0"/>
    <x v="968"/>
    <x v="0"/>
    <x v="0"/>
    <x v="0"/>
    <x v="0"/>
    <x v="0"/>
    <x v="1"/>
    <x v="0"/>
    <x v="0"/>
    <x v="970"/>
    <x v="27"/>
    <x v="3"/>
    <x v="0"/>
    <x v="0"/>
    <x v="0"/>
    <x v="0"/>
    <x v="4"/>
    <x v="1"/>
    <x v="0"/>
    <x v="4"/>
    <x v="0"/>
    <x v="0"/>
    <x v="0"/>
    <x v="0"/>
    <x v="0"/>
    <x v="629"/>
    <x v="0"/>
    <x v="0"/>
    <x v="0"/>
    <x v="4"/>
    <x v="0"/>
    <x v="0"/>
    <x v="0"/>
    <x v="0"/>
  </r>
  <r>
    <x v="971"/>
    <x v="19"/>
    <x v="6"/>
    <x v="1"/>
    <x v="0"/>
    <x v="0"/>
    <x v="918"/>
    <x v="1"/>
    <x v="0"/>
    <x v="799"/>
    <x v="1"/>
    <x v="1"/>
    <x v="6"/>
    <x v="16"/>
    <x v="0"/>
    <x v="0"/>
    <x v="971"/>
    <x v="227"/>
    <x v="20"/>
    <x v="943"/>
    <x v="2"/>
    <x v="142"/>
    <x v="0"/>
    <x v="931"/>
    <x v="0"/>
    <x v="942"/>
    <x v="937"/>
    <x v="1"/>
    <x v="962"/>
    <x v="844"/>
    <x v="0"/>
    <x v="969"/>
    <x v="0"/>
    <x v="0"/>
    <x v="0"/>
    <x v="0"/>
    <x v="0"/>
    <x v="1"/>
    <x v="0"/>
    <x v="0"/>
    <x v="971"/>
    <x v="27"/>
    <x v="9"/>
    <x v="0"/>
    <x v="0"/>
    <x v="0"/>
    <x v="0"/>
    <x v="4"/>
    <x v="1"/>
    <x v="0"/>
    <x v="4"/>
    <x v="0"/>
    <x v="0"/>
    <x v="0"/>
    <x v="0"/>
    <x v="0"/>
    <x v="775"/>
    <x v="0"/>
    <x v="0"/>
    <x v="0"/>
    <x v="0"/>
    <x v="0"/>
    <x v="0"/>
    <x v="0"/>
    <x v="0"/>
  </r>
  <r>
    <x v="972"/>
    <x v="19"/>
    <x v="6"/>
    <x v="1"/>
    <x v="0"/>
    <x v="0"/>
    <x v="418"/>
    <x v="1"/>
    <x v="0"/>
    <x v="392"/>
    <x v="1"/>
    <x v="1"/>
    <x v="52"/>
    <x v="16"/>
    <x v="0"/>
    <x v="0"/>
    <x v="972"/>
    <x v="55"/>
    <x v="50"/>
    <x v="423"/>
    <x v="2"/>
    <x v="587"/>
    <x v="0"/>
    <x v="932"/>
    <x v="0"/>
    <x v="422"/>
    <x v="422"/>
    <x v="1"/>
    <x v="963"/>
    <x v="845"/>
    <x v="0"/>
    <x v="970"/>
    <x v="0"/>
    <x v="0"/>
    <x v="0"/>
    <x v="0"/>
    <x v="0"/>
    <x v="3"/>
    <x v="0"/>
    <x v="0"/>
    <x v="972"/>
    <x v="27"/>
    <x v="14"/>
    <x v="0"/>
    <x v="0"/>
    <x v="0"/>
    <x v="0"/>
    <x v="4"/>
    <x v="1"/>
    <x v="0"/>
    <x v="4"/>
    <x v="0"/>
    <x v="0"/>
    <x v="0"/>
    <x v="0"/>
    <x v="0"/>
    <x v="776"/>
    <x v="0"/>
    <x v="0"/>
    <x v="0"/>
    <x v="0"/>
    <x v="0"/>
    <x v="0"/>
    <x v="0"/>
    <x v="0"/>
  </r>
  <r>
    <x v="973"/>
    <x v="19"/>
    <x v="6"/>
    <x v="1"/>
    <x v="0"/>
    <x v="0"/>
    <x v="919"/>
    <x v="1"/>
    <x v="0"/>
    <x v="800"/>
    <x v="1"/>
    <x v="1"/>
    <x v="57"/>
    <x v="15"/>
    <x v="2"/>
    <x v="2"/>
    <x v="973"/>
    <x v="47"/>
    <x v="15"/>
    <x v="944"/>
    <x v="2"/>
    <x v="588"/>
    <x v="0"/>
    <x v="933"/>
    <x v="0"/>
    <x v="943"/>
    <x v="938"/>
    <x v="1"/>
    <x v="964"/>
    <x v="846"/>
    <x v="0"/>
    <x v="971"/>
    <x v="0"/>
    <x v="0"/>
    <x v="0"/>
    <x v="0"/>
    <x v="0"/>
    <x v="1"/>
    <x v="0"/>
    <x v="0"/>
    <x v="973"/>
    <x v="27"/>
    <x v="26"/>
    <x v="0"/>
    <x v="0"/>
    <x v="0"/>
    <x v="0"/>
    <x v="4"/>
    <x v="1"/>
    <x v="0"/>
    <x v="4"/>
    <x v="0"/>
    <x v="0"/>
    <x v="0"/>
    <x v="0"/>
    <x v="0"/>
    <x v="685"/>
    <x v="0"/>
    <x v="0"/>
    <x v="0"/>
    <x v="5"/>
    <x v="0"/>
    <x v="0"/>
    <x v="0"/>
    <x v="0"/>
  </r>
  <r>
    <x v="974"/>
    <x v="19"/>
    <x v="6"/>
    <x v="1"/>
    <x v="0"/>
    <x v="0"/>
    <x v="920"/>
    <x v="1"/>
    <x v="0"/>
    <x v="801"/>
    <x v="1"/>
    <x v="1"/>
    <x v="55"/>
    <x v="21"/>
    <x v="2"/>
    <x v="2"/>
    <x v="974"/>
    <x v="57"/>
    <x v="67"/>
    <x v="945"/>
    <x v="1"/>
    <x v="589"/>
    <x v="0"/>
    <x v="934"/>
    <x v="0"/>
    <x v="944"/>
    <x v="939"/>
    <x v="1"/>
    <x v="965"/>
    <x v="847"/>
    <x v="0"/>
    <x v="972"/>
    <x v="0"/>
    <x v="0"/>
    <x v="0"/>
    <x v="0"/>
    <x v="0"/>
    <x v="1"/>
    <x v="0"/>
    <x v="0"/>
    <x v="974"/>
    <x v="27"/>
    <x v="17"/>
    <x v="0"/>
    <x v="0"/>
    <x v="0"/>
    <x v="0"/>
    <x v="4"/>
    <x v="1"/>
    <x v="0"/>
    <x v="4"/>
    <x v="0"/>
    <x v="0"/>
    <x v="0"/>
    <x v="0"/>
    <x v="0"/>
    <x v="777"/>
    <x v="0"/>
    <x v="0"/>
    <x v="0"/>
    <x v="5"/>
    <x v="0"/>
    <x v="0"/>
    <x v="0"/>
    <x v="0"/>
  </r>
  <r>
    <x v="975"/>
    <x v="19"/>
    <x v="6"/>
    <x v="1"/>
    <x v="0"/>
    <x v="0"/>
    <x v="921"/>
    <x v="0"/>
    <x v="0"/>
    <x v="802"/>
    <x v="1"/>
    <x v="1"/>
    <x v="6"/>
    <x v="16"/>
    <x v="0"/>
    <x v="0"/>
    <x v="975"/>
    <x v="228"/>
    <x v="50"/>
    <x v="946"/>
    <x v="2"/>
    <x v="590"/>
    <x v="0"/>
    <x v="935"/>
    <x v="0"/>
    <x v="945"/>
    <x v="940"/>
    <x v="1"/>
    <x v="966"/>
    <x v="6"/>
    <x v="0"/>
    <x v="973"/>
    <x v="0"/>
    <x v="0"/>
    <x v="0"/>
    <x v="0"/>
    <x v="0"/>
    <x v="1"/>
    <x v="0"/>
    <x v="0"/>
    <x v="975"/>
    <x v="27"/>
    <x v="19"/>
    <x v="0"/>
    <x v="0"/>
    <x v="0"/>
    <x v="0"/>
    <x v="4"/>
    <x v="1"/>
    <x v="0"/>
    <x v="4"/>
    <x v="0"/>
    <x v="0"/>
    <x v="0"/>
    <x v="0"/>
    <x v="0"/>
    <x v="778"/>
    <x v="0"/>
    <x v="0"/>
    <x v="0"/>
    <x v="0"/>
    <x v="0"/>
    <x v="0"/>
    <x v="0"/>
    <x v="0"/>
  </r>
  <r>
    <x v="976"/>
    <x v="19"/>
    <x v="6"/>
    <x v="1"/>
    <x v="0"/>
    <x v="0"/>
    <x v="922"/>
    <x v="1"/>
    <x v="0"/>
    <x v="803"/>
    <x v="1"/>
    <x v="1"/>
    <x v="167"/>
    <x v="16"/>
    <x v="0"/>
    <x v="0"/>
    <x v="976"/>
    <x v="229"/>
    <x v="13"/>
    <x v="947"/>
    <x v="1"/>
    <x v="591"/>
    <x v="0"/>
    <x v="936"/>
    <x v="0"/>
    <x v="946"/>
    <x v="941"/>
    <x v="1"/>
    <x v="967"/>
    <x v="848"/>
    <x v="0"/>
    <x v="974"/>
    <x v="0"/>
    <x v="0"/>
    <x v="0"/>
    <x v="0"/>
    <x v="0"/>
    <x v="2"/>
    <x v="0"/>
    <x v="0"/>
    <x v="976"/>
    <x v="27"/>
    <x v="28"/>
    <x v="0"/>
    <x v="0"/>
    <x v="0"/>
    <x v="0"/>
    <x v="4"/>
    <x v="1"/>
    <x v="0"/>
    <x v="4"/>
    <x v="0"/>
    <x v="0"/>
    <x v="0"/>
    <x v="0"/>
    <x v="0"/>
    <x v="779"/>
    <x v="0"/>
    <x v="0"/>
    <x v="0"/>
    <x v="0"/>
    <x v="0"/>
    <x v="0"/>
    <x v="0"/>
    <x v="0"/>
  </r>
  <r>
    <x v="977"/>
    <x v="19"/>
    <x v="6"/>
    <x v="1"/>
    <x v="0"/>
    <x v="0"/>
    <x v="923"/>
    <x v="1"/>
    <x v="0"/>
    <x v="264"/>
    <x v="1"/>
    <x v="1"/>
    <x v="15"/>
    <x v="16"/>
    <x v="0"/>
    <x v="0"/>
    <x v="977"/>
    <x v="41"/>
    <x v="234"/>
    <x v="948"/>
    <x v="1"/>
    <x v="13"/>
    <x v="0"/>
    <x v="937"/>
    <x v="0"/>
    <x v="947"/>
    <x v="942"/>
    <x v="1"/>
    <x v="968"/>
    <x v="849"/>
    <x v="0"/>
    <x v="975"/>
    <x v="0"/>
    <x v="0"/>
    <x v="0"/>
    <x v="0"/>
    <x v="0"/>
    <x v="1"/>
    <x v="0"/>
    <x v="0"/>
    <x v="977"/>
    <x v="27"/>
    <x v="24"/>
    <x v="0"/>
    <x v="0"/>
    <x v="0"/>
    <x v="0"/>
    <x v="4"/>
    <x v="1"/>
    <x v="0"/>
    <x v="4"/>
    <x v="0"/>
    <x v="0"/>
    <x v="0"/>
    <x v="0"/>
    <x v="0"/>
    <x v="780"/>
    <x v="0"/>
    <x v="0"/>
    <x v="0"/>
    <x v="0"/>
    <x v="0"/>
    <x v="0"/>
    <x v="0"/>
    <x v="0"/>
  </r>
  <r>
    <x v="978"/>
    <x v="19"/>
    <x v="6"/>
    <x v="1"/>
    <x v="0"/>
    <x v="0"/>
    <x v="924"/>
    <x v="0"/>
    <x v="0"/>
    <x v="804"/>
    <x v="1"/>
    <x v="1"/>
    <x v="6"/>
    <x v="16"/>
    <x v="0"/>
    <x v="0"/>
    <x v="978"/>
    <x v="55"/>
    <x v="20"/>
    <x v="949"/>
    <x v="1"/>
    <x v="592"/>
    <x v="0"/>
    <x v="938"/>
    <x v="0"/>
    <x v="948"/>
    <x v="570"/>
    <x v="1"/>
    <x v="969"/>
    <x v="6"/>
    <x v="0"/>
    <x v="976"/>
    <x v="0"/>
    <x v="0"/>
    <x v="0"/>
    <x v="0"/>
    <x v="0"/>
    <x v="1"/>
    <x v="0"/>
    <x v="0"/>
    <x v="978"/>
    <x v="27"/>
    <x v="0"/>
    <x v="0"/>
    <x v="0"/>
    <x v="0"/>
    <x v="0"/>
    <x v="4"/>
    <x v="1"/>
    <x v="0"/>
    <x v="4"/>
    <x v="0"/>
    <x v="0"/>
    <x v="0"/>
    <x v="0"/>
    <x v="0"/>
    <x v="502"/>
    <x v="0"/>
    <x v="0"/>
    <x v="0"/>
    <x v="0"/>
    <x v="0"/>
    <x v="0"/>
    <x v="0"/>
    <x v="0"/>
  </r>
  <r>
    <x v="979"/>
    <x v="19"/>
    <x v="6"/>
    <x v="1"/>
    <x v="0"/>
    <x v="0"/>
    <x v="925"/>
    <x v="0"/>
    <x v="0"/>
    <x v="805"/>
    <x v="1"/>
    <x v="1"/>
    <x v="100"/>
    <x v="16"/>
    <x v="0"/>
    <x v="0"/>
    <x v="979"/>
    <x v="230"/>
    <x v="61"/>
    <x v="950"/>
    <x v="2"/>
    <x v="593"/>
    <x v="0"/>
    <x v="939"/>
    <x v="0"/>
    <x v="949"/>
    <x v="943"/>
    <x v="1"/>
    <x v="970"/>
    <x v="6"/>
    <x v="0"/>
    <x v="977"/>
    <x v="0"/>
    <x v="0"/>
    <x v="0"/>
    <x v="0"/>
    <x v="0"/>
    <x v="2"/>
    <x v="0"/>
    <x v="0"/>
    <x v="979"/>
    <x v="33"/>
    <x v="3"/>
    <x v="0"/>
    <x v="0"/>
    <x v="0"/>
    <x v="0"/>
    <x v="4"/>
    <x v="1"/>
    <x v="0"/>
    <x v="4"/>
    <x v="0"/>
    <x v="0"/>
    <x v="0"/>
    <x v="0"/>
    <x v="0"/>
    <x v="781"/>
    <x v="0"/>
    <x v="0"/>
    <x v="0"/>
    <x v="0"/>
    <x v="0"/>
    <x v="0"/>
    <x v="0"/>
    <x v="0"/>
  </r>
  <r>
    <x v="980"/>
    <x v="19"/>
    <x v="6"/>
    <x v="1"/>
    <x v="0"/>
    <x v="0"/>
    <x v="926"/>
    <x v="1"/>
    <x v="0"/>
    <x v="806"/>
    <x v="1"/>
    <x v="1"/>
    <x v="55"/>
    <x v="15"/>
    <x v="2"/>
    <x v="2"/>
    <x v="980"/>
    <x v="47"/>
    <x v="14"/>
    <x v="951"/>
    <x v="2"/>
    <x v="284"/>
    <x v="1"/>
    <x v="940"/>
    <x v="0"/>
    <x v="950"/>
    <x v="944"/>
    <x v="1"/>
    <x v="971"/>
    <x v="850"/>
    <x v="0"/>
    <x v="978"/>
    <x v="0"/>
    <x v="0"/>
    <x v="0"/>
    <x v="0"/>
    <x v="0"/>
    <x v="1"/>
    <x v="0"/>
    <x v="0"/>
    <x v="980"/>
    <x v="33"/>
    <x v="7"/>
    <x v="0"/>
    <x v="0"/>
    <x v="0"/>
    <x v="0"/>
    <x v="4"/>
    <x v="1"/>
    <x v="0"/>
    <x v="4"/>
    <x v="0"/>
    <x v="0"/>
    <x v="0"/>
    <x v="0"/>
    <x v="0"/>
    <x v="440"/>
    <x v="0"/>
    <x v="0"/>
    <x v="0"/>
    <x v="5"/>
    <x v="0"/>
    <x v="0"/>
    <x v="0"/>
    <x v="0"/>
  </r>
  <r>
    <x v="981"/>
    <x v="19"/>
    <x v="6"/>
    <x v="1"/>
    <x v="0"/>
    <x v="0"/>
    <x v="927"/>
    <x v="1"/>
    <x v="0"/>
    <x v="608"/>
    <x v="0"/>
    <x v="1"/>
    <x v="116"/>
    <x v="15"/>
    <x v="0"/>
    <x v="2"/>
    <x v="981"/>
    <x v="231"/>
    <x v="235"/>
    <x v="952"/>
    <x v="2"/>
    <x v="98"/>
    <x v="1"/>
    <x v="941"/>
    <x v="0"/>
    <x v="951"/>
    <x v="945"/>
    <x v="1"/>
    <x v="972"/>
    <x v="851"/>
    <x v="0"/>
    <x v="979"/>
    <x v="0"/>
    <x v="0"/>
    <x v="0"/>
    <x v="0"/>
    <x v="0"/>
    <x v="1"/>
    <x v="0"/>
    <x v="0"/>
    <x v="981"/>
    <x v="33"/>
    <x v="8"/>
    <x v="0"/>
    <x v="0"/>
    <x v="0"/>
    <x v="0"/>
    <x v="4"/>
    <x v="1"/>
    <x v="0"/>
    <x v="4"/>
    <x v="0"/>
    <x v="0"/>
    <x v="0"/>
    <x v="0"/>
    <x v="0"/>
    <x v="782"/>
    <x v="0"/>
    <x v="0"/>
    <x v="0"/>
    <x v="1"/>
    <x v="0"/>
    <x v="0"/>
    <x v="0"/>
    <x v="0"/>
  </r>
  <r>
    <x v="982"/>
    <x v="19"/>
    <x v="6"/>
    <x v="1"/>
    <x v="0"/>
    <x v="0"/>
    <x v="419"/>
    <x v="0"/>
    <x v="0"/>
    <x v="393"/>
    <x v="1"/>
    <x v="1"/>
    <x v="11"/>
    <x v="16"/>
    <x v="0"/>
    <x v="0"/>
    <x v="982"/>
    <x v="41"/>
    <x v="20"/>
    <x v="424"/>
    <x v="1"/>
    <x v="295"/>
    <x v="0"/>
    <x v="413"/>
    <x v="0"/>
    <x v="423"/>
    <x v="423"/>
    <x v="1"/>
    <x v="973"/>
    <x v="852"/>
    <x v="0"/>
    <x v="980"/>
    <x v="0"/>
    <x v="0"/>
    <x v="0"/>
    <x v="0"/>
    <x v="0"/>
    <x v="0"/>
    <x v="0"/>
    <x v="0"/>
    <x v="982"/>
    <x v="33"/>
    <x v="14"/>
    <x v="0"/>
    <x v="0"/>
    <x v="0"/>
    <x v="0"/>
    <x v="4"/>
    <x v="1"/>
    <x v="0"/>
    <x v="4"/>
    <x v="0"/>
    <x v="0"/>
    <x v="0"/>
    <x v="0"/>
    <x v="0"/>
    <x v="783"/>
    <x v="0"/>
    <x v="0"/>
    <x v="0"/>
    <x v="0"/>
    <x v="0"/>
    <x v="0"/>
    <x v="0"/>
    <x v="0"/>
  </r>
  <r>
    <x v="983"/>
    <x v="19"/>
    <x v="6"/>
    <x v="1"/>
    <x v="0"/>
    <x v="0"/>
    <x v="928"/>
    <x v="1"/>
    <x v="0"/>
    <x v="807"/>
    <x v="1"/>
    <x v="0"/>
    <x v="58"/>
    <x v="15"/>
    <x v="2"/>
    <x v="2"/>
    <x v="983"/>
    <x v="47"/>
    <x v="178"/>
    <x v="953"/>
    <x v="2"/>
    <x v="594"/>
    <x v="0"/>
    <x v="942"/>
    <x v="0"/>
    <x v="952"/>
    <x v="946"/>
    <x v="1"/>
    <x v="974"/>
    <x v="853"/>
    <x v="0"/>
    <x v="981"/>
    <x v="0"/>
    <x v="0"/>
    <x v="0"/>
    <x v="0"/>
    <x v="0"/>
    <x v="0"/>
    <x v="0"/>
    <x v="0"/>
    <x v="983"/>
    <x v="33"/>
    <x v="16"/>
    <x v="0"/>
    <x v="0"/>
    <x v="0"/>
    <x v="0"/>
    <x v="4"/>
    <x v="1"/>
    <x v="0"/>
    <x v="4"/>
    <x v="0"/>
    <x v="0"/>
    <x v="0"/>
    <x v="0"/>
    <x v="0"/>
    <x v="784"/>
    <x v="0"/>
    <x v="0"/>
    <x v="0"/>
    <x v="5"/>
    <x v="0"/>
    <x v="0"/>
    <x v="0"/>
    <x v="0"/>
  </r>
  <r>
    <x v="984"/>
    <x v="19"/>
    <x v="6"/>
    <x v="1"/>
    <x v="0"/>
    <x v="0"/>
    <x v="929"/>
    <x v="1"/>
    <x v="0"/>
    <x v="792"/>
    <x v="1"/>
    <x v="1"/>
    <x v="16"/>
    <x v="16"/>
    <x v="0"/>
    <x v="0"/>
    <x v="984"/>
    <x v="50"/>
    <x v="21"/>
    <x v="954"/>
    <x v="2"/>
    <x v="595"/>
    <x v="0"/>
    <x v="943"/>
    <x v="0"/>
    <x v="953"/>
    <x v="947"/>
    <x v="1"/>
    <x v="975"/>
    <x v="854"/>
    <x v="0"/>
    <x v="982"/>
    <x v="0"/>
    <x v="0"/>
    <x v="0"/>
    <x v="0"/>
    <x v="0"/>
    <x v="1"/>
    <x v="0"/>
    <x v="0"/>
    <x v="984"/>
    <x v="33"/>
    <x v="26"/>
    <x v="0"/>
    <x v="0"/>
    <x v="0"/>
    <x v="0"/>
    <x v="4"/>
    <x v="1"/>
    <x v="0"/>
    <x v="4"/>
    <x v="0"/>
    <x v="0"/>
    <x v="0"/>
    <x v="0"/>
    <x v="0"/>
    <x v="785"/>
    <x v="0"/>
    <x v="0"/>
    <x v="0"/>
    <x v="0"/>
    <x v="0"/>
    <x v="0"/>
    <x v="0"/>
    <x v="0"/>
  </r>
  <r>
    <x v="985"/>
    <x v="19"/>
    <x v="6"/>
    <x v="1"/>
    <x v="0"/>
    <x v="0"/>
    <x v="617"/>
    <x v="1"/>
    <x v="0"/>
    <x v="808"/>
    <x v="0"/>
    <x v="1"/>
    <x v="58"/>
    <x v="15"/>
    <x v="2"/>
    <x v="2"/>
    <x v="985"/>
    <x v="57"/>
    <x v="37"/>
    <x v="955"/>
    <x v="2"/>
    <x v="17"/>
    <x v="0"/>
    <x v="944"/>
    <x v="0"/>
    <x v="954"/>
    <x v="948"/>
    <x v="1"/>
    <x v="976"/>
    <x v="855"/>
    <x v="0"/>
    <x v="983"/>
    <x v="0"/>
    <x v="0"/>
    <x v="0"/>
    <x v="0"/>
    <x v="0"/>
    <x v="1"/>
    <x v="0"/>
    <x v="0"/>
    <x v="985"/>
    <x v="33"/>
    <x v="18"/>
    <x v="0"/>
    <x v="0"/>
    <x v="0"/>
    <x v="0"/>
    <x v="4"/>
    <x v="1"/>
    <x v="0"/>
    <x v="4"/>
    <x v="0"/>
    <x v="0"/>
    <x v="0"/>
    <x v="0"/>
    <x v="0"/>
    <x v="138"/>
    <x v="0"/>
    <x v="0"/>
    <x v="0"/>
    <x v="5"/>
    <x v="0"/>
    <x v="0"/>
    <x v="0"/>
    <x v="0"/>
  </r>
  <r>
    <x v="986"/>
    <x v="19"/>
    <x v="6"/>
    <x v="1"/>
    <x v="0"/>
    <x v="0"/>
    <x v="930"/>
    <x v="1"/>
    <x v="0"/>
    <x v="809"/>
    <x v="1"/>
    <x v="1"/>
    <x v="82"/>
    <x v="16"/>
    <x v="0"/>
    <x v="0"/>
    <x v="986"/>
    <x v="232"/>
    <x v="178"/>
    <x v="956"/>
    <x v="2"/>
    <x v="73"/>
    <x v="0"/>
    <x v="945"/>
    <x v="0"/>
    <x v="955"/>
    <x v="949"/>
    <x v="1"/>
    <x v="977"/>
    <x v="856"/>
    <x v="0"/>
    <x v="984"/>
    <x v="0"/>
    <x v="0"/>
    <x v="0"/>
    <x v="0"/>
    <x v="0"/>
    <x v="0"/>
    <x v="0"/>
    <x v="0"/>
    <x v="986"/>
    <x v="33"/>
    <x v="28"/>
    <x v="0"/>
    <x v="0"/>
    <x v="0"/>
    <x v="0"/>
    <x v="4"/>
    <x v="1"/>
    <x v="0"/>
    <x v="4"/>
    <x v="0"/>
    <x v="0"/>
    <x v="0"/>
    <x v="0"/>
    <x v="0"/>
    <x v="786"/>
    <x v="0"/>
    <x v="0"/>
    <x v="0"/>
    <x v="0"/>
    <x v="0"/>
    <x v="0"/>
    <x v="0"/>
    <x v="0"/>
  </r>
  <r>
    <x v="987"/>
    <x v="19"/>
    <x v="6"/>
    <x v="1"/>
    <x v="0"/>
    <x v="0"/>
    <x v="931"/>
    <x v="1"/>
    <x v="0"/>
    <x v="810"/>
    <x v="1"/>
    <x v="1"/>
    <x v="209"/>
    <x v="15"/>
    <x v="2"/>
    <x v="2"/>
    <x v="987"/>
    <x v="233"/>
    <x v="149"/>
    <x v="957"/>
    <x v="2"/>
    <x v="596"/>
    <x v="0"/>
    <x v="292"/>
    <x v="0"/>
    <x v="956"/>
    <x v="950"/>
    <x v="1"/>
    <x v="978"/>
    <x v="857"/>
    <x v="0"/>
    <x v="985"/>
    <x v="0"/>
    <x v="0"/>
    <x v="0"/>
    <x v="0"/>
    <x v="0"/>
    <x v="1"/>
    <x v="0"/>
    <x v="0"/>
    <x v="987"/>
    <x v="33"/>
    <x v="29"/>
    <x v="0"/>
    <x v="0"/>
    <x v="0"/>
    <x v="0"/>
    <x v="4"/>
    <x v="1"/>
    <x v="0"/>
    <x v="4"/>
    <x v="0"/>
    <x v="0"/>
    <x v="0"/>
    <x v="0"/>
    <x v="0"/>
    <x v="787"/>
    <x v="0"/>
    <x v="0"/>
    <x v="0"/>
    <x v="1"/>
    <x v="0"/>
    <x v="0"/>
    <x v="0"/>
    <x v="0"/>
  </r>
  <r>
    <x v="988"/>
    <x v="19"/>
    <x v="6"/>
    <x v="1"/>
    <x v="0"/>
    <x v="0"/>
    <x v="932"/>
    <x v="1"/>
    <x v="0"/>
    <x v="708"/>
    <x v="2"/>
    <x v="1"/>
    <x v="19"/>
    <x v="16"/>
    <x v="0"/>
    <x v="0"/>
    <x v="988"/>
    <x v="53"/>
    <x v="13"/>
    <x v="958"/>
    <x v="2"/>
    <x v="597"/>
    <x v="0"/>
    <x v="946"/>
    <x v="0"/>
    <x v="957"/>
    <x v="951"/>
    <x v="1"/>
    <x v="979"/>
    <x v="6"/>
    <x v="0"/>
    <x v="986"/>
    <x v="0"/>
    <x v="0"/>
    <x v="0"/>
    <x v="0"/>
    <x v="0"/>
    <x v="0"/>
    <x v="0"/>
    <x v="0"/>
    <x v="988"/>
    <x v="33"/>
    <x v="21"/>
    <x v="0"/>
    <x v="0"/>
    <x v="0"/>
    <x v="0"/>
    <x v="4"/>
    <x v="1"/>
    <x v="0"/>
    <x v="4"/>
    <x v="0"/>
    <x v="0"/>
    <x v="0"/>
    <x v="0"/>
    <x v="0"/>
    <x v="788"/>
    <x v="0"/>
    <x v="0"/>
    <x v="0"/>
    <x v="0"/>
    <x v="0"/>
    <x v="0"/>
    <x v="0"/>
    <x v="0"/>
  </r>
  <r>
    <x v="989"/>
    <x v="19"/>
    <x v="6"/>
    <x v="1"/>
    <x v="0"/>
    <x v="0"/>
    <x v="933"/>
    <x v="1"/>
    <x v="0"/>
    <x v="811"/>
    <x v="1"/>
    <x v="1"/>
    <x v="58"/>
    <x v="15"/>
    <x v="2"/>
    <x v="2"/>
    <x v="989"/>
    <x v="76"/>
    <x v="13"/>
    <x v="959"/>
    <x v="2"/>
    <x v="54"/>
    <x v="0"/>
    <x v="947"/>
    <x v="0"/>
    <x v="958"/>
    <x v="952"/>
    <x v="1"/>
    <x v="980"/>
    <x v="858"/>
    <x v="0"/>
    <x v="987"/>
    <x v="0"/>
    <x v="0"/>
    <x v="0"/>
    <x v="0"/>
    <x v="0"/>
    <x v="1"/>
    <x v="0"/>
    <x v="0"/>
    <x v="989"/>
    <x v="33"/>
    <x v="0"/>
    <x v="0"/>
    <x v="0"/>
    <x v="0"/>
    <x v="0"/>
    <x v="4"/>
    <x v="1"/>
    <x v="0"/>
    <x v="4"/>
    <x v="0"/>
    <x v="0"/>
    <x v="0"/>
    <x v="0"/>
    <x v="0"/>
    <x v="789"/>
    <x v="0"/>
    <x v="0"/>
    <x v="0"/>
    <x v="5"/>
    <x v="0"/>
    <x v="0"/>
    <x v="0"/>
    <x v="0"/>
  </r>
  <r>
    <x v="990"/>
    <x v="19"/>
    <x v="6"/>
    <x v="1"/>
    <x v="0"/>
    <x v="0"/>
    <x v="934"/>
    <x v="1"/>
    <x v="0"/>
    <x v="812"/>
    <x v="1"/>
    <x v="1"/>
    <x v="186"/>
    <x v="16"/>
    <x v="0"/>
    <x v="2"/>
    <x v="990"/>
    <x v="44"/>
    <x v="13"/>
    <x v="960"/>
    <x v="2"/>
    <x v="598"/>
    <x v="0"/>
    <x v="948"/>
    <x v="0"/>
    <x v="959"/>
    <x v="953"/>
    <x v="1"/>
    <x v="981"/>
    <x v="859"/>
    <x v="0"/>
    <x v="988"/>
    <x v="0"/>
    <x v="0"/>
    <x v="0"/>
    <x v="0"/>
    <x v="0"/>
    <x v="0"/>
    <x v="0"/>
    <x v="0"/>
    <x v="990"/>
    <x v="36"/>
    <x v="5"/>
    <x v="0"/>
    <x v="0"/>
    <x v="0"/>
    <x v="0"/>
    <x v="4"/>
    <x v="1"/>
    <x v="0"/>
    <x v="4"/>
    <x v="0"/>
    <x v="0"/>
    <x v="0"/>
    <x v="0"/>
    <x v="0"/>
    <x v="790"/>
    <x v="0"/>
    <x v="0"/>
    <x v="0"/>
    <x v="4"/>
    <x v="0"/>
    <x v="0"/>
    <x v="0"/>
    <x v="0"/>
  </r>
  <r>
    <x v="991"/>
    <x v="19"/>
    <x v="6"/>
    <x v="1"/>
    <x v="0"/>
    <x v="0"/>
    <x v="935"/>
    <x v="1"/>
    <x v="0"/>
    <x v="813"/>
    <x v="1"/>
    <x v="1"/>
    <x v="210"/>
    <x v="15"/>
    <x v="2"/>
    <x v="2"/>
    <x v="991"/>
    <x v="47"/>
    <x v="78"/>
    <x v="961"/>
    <x v="2"/>
    <x v="330"/>
    <x v="1"/>
    <x v="949"/>
    <x v="59"/>
    <x v="960"/>
    <x v="954"/>
    <x v="1"/>
    <x v="982"/>
    <x v="860"/>
    <x v="0"/>
    <x v="989"/>
    <x v="0"/>
    <x v="0"/>
    <x v="0"/>
    <x v="0"/>
    <x v="0"/>
    <x v="1"/>
    <x v="0"/>
    <x v="0"/>
    <x v="991"/>
    <x v="36"/>
    <x v="13"/>
    <x v="0"/>
    <x v="0"/>
    <x v="0"/>
    <x v="0"/>
    <x v="4"/>
    <x v="1"/>
    <x v="0"/>
    <x v="4"/>
    <x v="0"/>
    <x v="0"/>
    <x v="0"/>
    <x v="0"/>
    <x v="0"/>
    <x v="791"/>
    <x v="0"/>
    <x v="0"/>
    <x v="0"/>
    <x v="1"/>
    <x v="0"/>
    <x v="0"/>
    <x v="0"/>
    <x v="0"/>
  </r>
  <r>
    <x v="992"/>
    <x v="19"/>
    <x v="6"/>
    <x v="1"/>
    <x v="0"/>
    <x v="0"/>
    <x v="936"/>
    <x v="1"/>
    <x v="0"/>
    <x v="747"/>
    <x v="2"/>
    <x v="1"/>
    <x v="11"/>
    <x v="16"/>
    <x v="0"/>
    <x v="0"/>
    <x v="992"/>
    <x v="44"/>
    <x v="236"/>
    <x v="962"/>
    <x v="2"/>
    <x v="599"/>
    <x v="0"/>
    <x v="462"/>
    <x v="0"/>
    <x v="961"/>
    <x v="955"/>
    <x v="1"/>
    <x v="983"/>
    <x v="861"/>
    <x v="0"/>
    <x v="990"/>
    <x v="0"/>
    <x v="0"/>
    <x v="0"/>
    <x v="0"/>
    <x v="0"/>
    <x v="1"/>
    <x v="0"/>
    <x v="0"/>
    <x v="992"/>
    <x v="36"/>
    <x v="14"/>
    <x v="0"/>
    <x v="0"/>
    <x v="0"/>
    <x v="0"/>
    <x v="4"/>
    <x v="1"/>
    <x v="0"/>
    <x v="4"/>
    <x v="0"/>
    <x v="0"/>
    <x v="0"/>
    <x v="0"/>
    <x v="0"/>
    <x v="792"/>
    <x v="0"/>
    <x v="0"/>
    <x v="0"/>
    <x v="0"/>
    <x v="0"/>
    <x v="0"/>
    <x v="0"/>
    <x v="0"/>
  </r>
  <r>
    <x v="993"/>
    <x v="19"/>
    <x v="6"/>
    <x v="1"/>
    <x v="0"/>
    <x v="0"/>
    <x v="937"/>
    <x v="1"/>
    <x v="0"/>
    <x v="814"/>
    <x v="1"/>
    <x v="1"/>
    <x v="100"/>
    <x v="16"/>
    <x v="0"/>
    <x v="0"/>
    <x v="993"/>
    <x v="230"/>
    <x v="61"/>
    <x v="963"/>
    <x v="2"/>
    <x v="81"/>
    <x v="0"/>
    <x v="950"/>
    <x v="0"/>
    <x v="962"/>
    <x v="956"/>
    <x v="1"/>
    <x v="984"/>
    <x v="862"/>
    <x v="0"/>
    <x v="991"/>
    <x v="0"/>
    <x v="0"/>
    <x v="0"/>
    <x v="0"/>
    <x v="0"/>
    <x v="1"/>
    <x v="0"/>
    <x v="0"/>
    <x v="993"/>
    <x v="36"/>
    <x v="16"/>
    <x v="0"/>
    <x v="0"/>
    <x v="0"/>
    <x v="0"/>
    <x v="4"/>
    <x v="1"/>
    <x v="0"/>
    <x v="4"/>
    <x v="0"/>
    <x v="0"/>
    <x v="0"/>
    <x v="0"/>
    <x v="0"/>
    <x v="793"/>
    <x v="0"/>
    <x v="0"/>
    <x v="0"/>
    <x v="0"/>
    <x v="0"/>
    <x v="0"/>
    <x v="0"/>
    <x v="0"/>
  </r>
  <r>
    <x v="994"/>
    <x v="19"/>
    <x v="6"/>
    <x v="1"/>
    <x v="0"/>
    <x v="0"/>
    <x v="938"/>
    <x v="1"/>
    <x v="0"/>
    <x v="815"/>
    <x v="0"/>
    <x v="0"/>
    <x v="169"/>
    <x v="15"/>
    <x v="0"/>
    <x v="2"/>
    <x v="994"/>
    <x v="46"/>
    <x v="14"/>
    <x v="964"/>
    <x v="2"/>
    <x v="600"/>
    <x v="0"/>
    <x v="951"/>
    <x v="0"/>
    <x v="963"/>
    <x v="957"/>
    <x v="1"/>
    <x v="985"/>
    <x v="863"/>
    <x v="0"/>
    <x v="992"/>
    <x v="0"/>
    <x v="0"/>
    <x v="0"/>
    <x v="0"/>
    <x v="0"/>
    <x v="0"/>
    <x v="0"/>
    <x v="0"/>
    <x v="994"/>
    <x v="36"/>
    <x v="25"/>
    <x v="0"/>
    <x v="0"/>
    <x v="0"/>
    <x v="0"/>
    <x v="4"/>
    <x v="1"/>
    <x v="0"/>
    <x v="4"/>
    <x v="0"/>
    <x v="0"/>
    <x v="0"/>
    <x v="0"/>
    <x v="0"/>
    <x v="43"/>
    <x v="0"/>
    <x v="0"/>
    <x v="0"/>
    <x v="1"/>
    <x v="0"/>
    <x v="0"/>
    <x v="0"/>
    <x v="0"/>
  </r>
  <r>
    <x v="995"/>
    <x v="19"/>
    <x v="6"/>
    <x v="1"/>
    <x v="0"/>
    <x v="0"/>
    <x v="200"/>
    <x v="0"/>
    <x v="0"/>
    <x v="816"/>
    <x v="0"/>
    <x v="0"/>
    <x v="211"/>
    <x v="16"/>
    <x v="0"/>
    <x v="2"/>
    <x v="995"/>
    <x v="116"/>
    <x v="221"/>
    <x v="965"/>
    <x v="2"/>
    <x v="17"/>
    <x v="0"/>
    <x v="952"/>
    <x v="0"/>
    <x v="964"/>
    <x v="958"/>
    <x v="1"/>
    <x v="986"/>
    <x v="864"/>
    <x v="0"/>
    <x v="993"/>
    <x v="0"/>
    <x v="0"/>
    <x v="0"/>
    <x v="0"/>
    <x v="0"/>
    <x v="1"/>
    <x v="0"/>
    <x v="0"/>
    <x v="995"/>
    <x v="36"/>
    <x v="20"/>
    <x v="0"/>
    <x v="0"/>
    <x v="0"/>
    <x v="0"/>
    <x v="4"/>
    <x v="1"/>
    <x v="0"/>
    <x v="4"/>
    <x v="0"/>
    <x v="0"/>
    <x v="0"/>
    <x v="0"/>
    <x v="0"/>
    <x v="186"/>
    <x v="0"/>
    <x v="0"/>
    <x v="0"/>
    <x v="1"/>
    <x v="0"/>
    <x v="0"/>
    <x v="0"/>
    <x v="0"/>
  </r>
  <r>
    <x v="996"/>
    <x v="19"/>
    <x v="6"/>
    <x v="1"/>
    <x v="0"/>
    <x v="0"/>
    <x v="939"/>
    <x v="1"/>
    <x v="0"/>
    <x v="342"/>
    <x v="0"/>
    <x v="0"/>
    <x v="54"/>
    <x v="16"/>
    <x v="2"/>
    <x v="2"/>
    <x v="996"/>
    <x v="76"/>
    <x v="83"/>
    <x v="966"/>
    <x v="2"/>
    <x v="360"/>
    <x v="0"/>
    <x v="953"/>
    <x v="0"/>
    <x v="965"/>
    <x v="959"/>
    <x v="1"/>
    <x v="987"/>
    <x v="714"/>
    <x v="0"/>
    <x v="994"/>
    <x v="0"/>
    <x v="0"/>
    <x v="0"/>
    <x v="0"/>
    <x v="0"/>
    <x v="1"/>
    <x v="0"/>
    <x v="0"/>
    <x v="996"/>
    <x v="36"/>
    <x v="23"/>
    <x v="0"/>
    <x v="0"/>
    <x v="0"/>
    <x v="0"/>
    <x v="4"/>
    <x v="1"/>
    <x v="0"/>
    <x v="4"/>
    <x v="0"/>
    <x v="0"/>
    <x v="0"/>
    <x v="0"/>
    <x v="0"/>
    <x v="552"/>
    <x v="0"/>
    <x v="0"/>
    <x v="0"/>
    <x v="5"/>
    <x v="0"/>
    <x v="0"/>
    <x v="0"/>
    <x v="0"/>
  </r>
  <r>
    <x v="997"/>
    <x v="19"/>
    <x v="6"/>
    <x v="1"/>
    <x v="0"/>
    <x v="0"/>
    <x v="940"/>
    <x v="1"/>
    <x v="0"/>
    <x v="817"/>
    <x v="1"/>
    <x v="1"/>
    <x v="8"/>
    <x v="16"/>
    <x v="0"/>
    <x v="0"/>
    <x v="997"/>
    <x v="47"/>
    <x v="13"/>
    <x v="967"/>
    <x v="2"/>
    <x v="48"/>
    <x v="0"/>
    <x v="954"/>
    <x v="0"/>
    <x v="966"/>
    <x v="960"/>
    <x v="1"/>
    <x v="988"/>
    <x v="865"/>
    <x v="0"/>
    <x v="995"/>
    <x v="0"/>
    <x v="0"/>
    <x v="0"/>
    <x v="0"/>
    <x v="0"/>
    <x v="1"/>
    <x v="0"/>
    <x v="0"/>
    <x v="997"/>
    <x v="36"/>
    <x v="27"/>
    <x v="0"/>
    <x v="0"/>
    <x v="0"/>
    <x v="0"/>
    <x v="4"/>
    <x v="1"/>
    <x v="0"/>
    <x v="4"/>
    <x v="0"/>
    <x v="0"/>
    <x v="0"/>
    <x v="0"/>
    <x v="0"/>
    <x v="794"/>
    <x v="0"/>
    <x v="0"/>
    <x v="0"/>
    <x v="1"/>
    <x v="0"/>
    <x v="0"/>
    <x v="0"/>
    <x v="0"/>
  </r>
  <r>
    <x v="998"/>
    <x v="19"/>
    <x v="6"/>
    <x v="1"/>
    <x v="0"/>
    <x v="0"/>
    <x v="941"/>
    <x v="1"/>
    <x v="0"/>
    <x v="818"/>
    <x v="0"/>
    <x v="0"/>
    <x v="67"/>
    <x v="16"/>
    <x v="0"/>
    <x v="0"/>
    <x v="998"/>
    <x v="116"/>
    <x v="237"/>
    <x v="968"/>
    <x v="2"/>
    <x v="601"/>
    <x v="0"/>
    <x v="349"/>
    <x v="0"/>
    <x v="967"/>
    <x v="961"/>
    <x v="1"/>
    <x v="989"/>
    <x v="866"/>
    <x v="0"/>
    <x v="996"/>
    <x v="0"/>
    <x v="0"/>
    <x v="0"/>
    <x v="0"/>
    <x v="0"/>
    <x v="1"/>
    <x v="0"/>
    <x v="0"/>
    <x v="998"/>
    <x v="36"/>
    <x v="4"/>
    <x v="0"/>
    <x v="0"/>
    <x v="0"/>
    <x v="0"/>
    <x v="4"/>
    <x v="1"/>
    <x v="0"/>
    <x v="4"/>
    <x v="0"/>
    <x v="0"/>
    <x v="0"/>
    <x v="0"/>
    <x v="0"/>
    <x v="186"/>
    <x v="0"/>
    <x v="0"/>
    <x v="0"/>
    <x v="2"/>
    <x v="0"/>
    <x v="0"/>
    <x v="0"/>
    <x v="0"/>
  </r>
  <r>
    <x v="999"/>
    <x v="19"/>
    <x v="6"/>
    <x v="1"/>
    <x v="0"/>
    <x v="0"/>
    <x v="942"/>
    <x v="0"/>
    <x v="0"/>
    <x v="819"/>
    <x v="0"/>
    <x v="1"/>
    <x v="66"/>
    <x v="15"/>
    <x v="2"/>
    <x v="2"/>
    <x v="999"/>
    <x v="47"/>
    <x v="11"/>
    <x v="969"/>
    <x v="2"/>
    <x v="85"/>
    <x v="0"/>
    <x v="955"/>
    <x v="11"/>
    <x v="968"/>
    <x v="962"/>
    <x v="1"/>
    <x v="990"/>
    <x v="867"/>
    <x v="0"/>
    <x v="997"/>
    <x v="0"/>
    <x v="0"/>
    <x v="0"/>
    <x v="0"/>
    <x v="0"/>
    <x v="1"/>
    <x v="0"/>
    <x v="0"/>
    <x v="999"/>
    <x v="23"/>
    <x v="3"/>
    <x v="0"/>
    <x v="0"/>
    <x v="0"/>
    <x v="0"/>
    <x v="4"/>
    <x v="1"/>
    <x v="0"/>
    <x v="4"/>
    <x v="0"/>
    <x v="0"/>
    <x v="0"/>
    <x v="0"/>
    <x v="0"/>
    <x v="795"/>
    <x v="0"/>
    <x v="0"/>
    <x v="0"/>
    <x v="1"/>
    <x v="0"/>
    <x v="0"/>
    <x v="0"/>
    <x v="0"/>
  </r>
  <r>
    <x v="1000"/>
    <x v="19"/>
    <x v="6"/>
    <x v="1"/>
    <x v="0"/>
    <x v="0"/>
    <x v="943"/>
    <x v="0"/>
    <x v="0"/>
    <x v="820"/>
    <x v="0"/>
    <x v="1"/>
    <x v="77"/>
    <x v="15"/>
    <x v="2"/>
    <x v="2"/>
    <x v="1000"/>
    <x v="42"/>
    <x v="30"/>
    <x v="970"/>
    <x v="1"/>
    <x v="602"/>
    <x v="0"/>
    <x v="956"/>
    <x v="0"/>
    <x v="969"/>
    <x v="963"/>
    <x v="1"/>
    <x v="991"/>
    <x v="720"/>
    <x v="0"/>
    <x v="998"/>
    <x v="0"/>
    <x v="0"/>
    <x v="0"/>
    <x v="0"/>
    <x v="0"/>
    <x v="1"/>
    <x v="0"/>
    <x v="0"/>
    <x v="1000"/>
    <x v="23"/>
    <x v="12"/>
    <x v="0"/>
    <x v="0"/>
    <x v="0"/>
    <x v="0"/>
    <x v="4"/>
    <x v="1"/>
    <x v="0"/>
    <x v="4"/>
    <x v="0"/>
    <x v="0"/>
    <x v="0"/>
    <x v="0"/>
    <x v="0"/>
    <x v="669"/>
    <x v="0"/>
    <x v="0"/>
    <x v="0"/>
    <x v="5"/>
    <x v="0"/>
    <x v="0"/>
    <x v="0"/>
    <x v="0"/>
  </r>
  <r>
    <x v="1001"/>
    <x v="19"/>
    <x v="6"/>
    <x v="1"/>
    <x v="0"/>
    <x v="0"/>
    <x v="944"/>
    <x v="1"/>
    <x v="0"/>
    <x v="821"/>
    <x v="1"/>
    <x v="1"/>
    <x v="15"/>
    <x v="16"/>
    <x v="0"/>
    <x v="0"/>
    <x v="1001"/>
    <x v="47"/>
    <x v="74"/>
    <x v="971"/>
    <x v="2"/>
    <x v="603"/>
    <x v="0"/>
    <x v="957"/>
    <x v="0"/>
    <x v="970"/>
    <x v="964"/>
    <x v="1"/>
    <x v="992"/>
    <x v="868"/>
    <x v="0"/>
    <x v="999"/>
    <x v="0"/>
    <x v="0"/>
    <x v="0"/>
    <x v="0"/>
    <x v="0"/>
    <x v="1"/>
    <x v="0"/>
    <x v="0"/>
    <x v="1001"/>
    <x v="23"/>
    <x v="13"/>
    <x v="0"/>
    <x v="0"/>
    <x v="0"/>
    <x v="0"/>
    <x v="4"/>
    <x v="1"/>
    <x v="0"/>
    <x v="4"/>
    <x v="0"/>
    <x v="0"/>
    <x v="0"/>
    <x v="0"/>
    <x v="0"/>
    <x v="796"/>
    <x v="0"/>
    <x v="0"/>
    <x v="0"/>
    <x v="0"/>
    <x v="0"/>
    <x v="0"/>
    <x v="0"/>
    <x v="0"/>
  </r>
  <r>
    <x v="1002"/>
    <x v="19"/>
    <x v="6"/>
    <x v="1"/>
    <x v="0"/>
    <x v="0"/>
    <x v="945"/>
    <x v="1"/>
    <x v="0"/>
    <x v="822"/>
    <x v="0"/>
    <x v="1"/>
    <x v="69"/>
    <x v="15"/>
    <x v="2"/>
    <x v="2"/>
    <x v="1002"/>
    <x v="217"/>
    <x v="13"/>
    <x v="972"/>
    <x v="2"/>
    <x v="97"/>
    <x v="0"/>
    <x v="958"/>
    <x v="0"/>
    <x v="971"/>
    <x v="965"/>
    <x v="1"/>
    <x v="993"/>
    <x v="869"/>
    <x v="0"/>
    <x v="1000"/>
    <x v="0"/>
    <x v="0"/>
    <x v="0"/>
    <x v="0"/>
    <x v="0"/>
    <x v="1"/>
    <x v="0"/>
    <x v="0"/>
    <x v="1002"/>
    <x v="23"/>
    <x v="6"/>
    <x v="0"/>
    <x v="0"/>
    <x v="0"/>
    <x v="0"/>
    <x v="4"/>
    <x v="1"/>
    <x v="0"/>
    <x v="4"/>
    <x v="0"/>
    <x v="0"/>
    <x v="0"/>
    <x v="0"/>
    <x v="0"/>
    <x v="484"/>
    <x v="0"/>
    <x v="0"/>
    <x v="0"/>
    <x v="5"/>
    <x v="0"/>
    <x v="0"/>
    <x v="0"/>
    <x v="0"/>
  </r>
  <r>
    <x v="1003"/>
    <x v="19"/>
    <x v="6"/>
    <x v="1"/>
    <x v="0"/>
    <x v="0"/>
    <x v="946"/>
    <x v="1"/>
    <x v="0"/>
    <x v="823"/>
    <x v="1"/>
    <x v="1"/>
    <x v="186"/>
    <x v="15"/>
    <x v="0"/>
    <x v="2"/>
    <x v="1003"/>
    <x v="61"/>
    <x v="238"/>
    <x v="973"/>
    <x v="2"/>
    <x v="604"/>
    <x v="0"/>
    <x v="959"/>
    <x v="0"/>
    <x v="972"/>
    <x v="966"/>
    <x v="1"/>
    <x v="994"/>
    <x v="870"/>
    <x v="0"/>
    <x v="1001"/>
    <x v="0"/>
    <x v="0"/>
    <x v="0"/>
    <x v="0"/>
    <x v="0"/>
    <x v="1"/>
    <x v="0"/>
    <x v="0"/>
    <x v="1003"/>
    <x v="23"/>
    <x v="8"/>
    <x v="0"/>
    <x v="0"/>
    <x v="0"/>
    <x v="0"/>
    <x v="4"/>
    <x v="1"/>
    <x v="0"/>
    <x v="4"/>
    <x v="0"/>
    <x v="0"/>
    <x v="0"/>
    <x v="0"/>
    <x v="0"/>
    <x v="797"/>
    <x v="0"/>
    <x v="0"/>
    <x v="0"/>
    <x v="4"/>
    <x v="0"/>
    <x v="0"/>
    <x v="0"/>
    <x v="0"/>
  </r>
  <r>
    <x v="1004"/>
    <x v="19"/>
    <x v="6"/>
    <x v="1"/>
    <x v="0"/>
    <x v="0"/>
    <x v="947"/>
    <x v="1"/>
    <x v="0"/>
    <x v="824"/>
    <x v="1"/>
    <x v="1"/>
    <x v="6"/>
    <x v="16"/>
    <x v="0"/>
    <x v="0"/>
    <x v="1004"/>
    <x v="59"/>
    <x v="13"/>
    <x v="974"/>
    <x v="2"/>
    <x v="184"/>
    <x v="0"/>
    <x v="960"/>
    <x v="0"/>
    <x v="973"/>
    <x v="967"/>
    <x v="1"/>
    <x v="995"/>
    <x v="89"/>
    <x v="0"/>
    <x v="1002"/>
    <x v="0"/>
    <x v="0"/>
    <x v="0"/>
    <x v="0"/>
    <x v="0"/>
    <x v="1"/>
    <x v="0"/>
    <x v="0"/>
    <x v="1004"/>
    <x v="23"/>
    <x v="15"/>
    <x v="0"/>
    <x v="0"/>
    <x v="0"/>
    <x v="0"/>
    <x v="4"/>
    <x v="1"/>
    <x v="0"/>
    <x v="4"/>
    <x v="0"/>
    <x v="0"/>
    <x v="0"/>
    <x v="0"/>
    <x v="0"/>
    <x v="798"/>
    <x v="0"/>
    <x v="0"/>
    <x v="0"/>
    <x v="0"/>
    <x v="0"/>
    <x v="0"/>
    <x v="0"/>
    <x v="0"/>
  </r>
  <r>
    <x v="1005"/>
    <x v="19"/>
    <x v="6"/>
    <x v="1"/>
    <x v="0"/>
    <x v="0"/>
    <x v="114"/>
    <x v="1"/>
    <x v="0"/>
    <x v="425"/>
    <x v="1"/>
    <x v="1"/>
    <x v="11"/>
    <x v="16"/>
    <x v="0"/>
    <x v="0"/>
    <x v="1005"/>
    <x v="47"/>
    <x v="20"/>
    <x v="467"/>
    <x v="2"/>
    <x v="325"/>
    <x v="0"/>
    <x v="457"/>
    <x v="0"/>
    <x v="466"/>
    <x v="466"/>
    <x v="1"/>
    <x v="996"/>
    <x v="871"/>
    <x v="0"/>
    <x v="1003"/>
    <x v="0"/>
    <x v="0"/>
    <x v="0"/>
    <x v="0"/>
    <x v="0"/>
    <x v="1"/>
    <x v="0"/>
    <x v="0"/>
    <x v="1005"/>
    <x v="23"/>
    <x v="25"/>
    <x v="0"/>
    <x v="0"/>
    <x v="0"/>
    <x v="0"/>
    <x v="4"/>
    <x v="1"/>
    <x v="0"/>
    <x v="4"/>
    <x v="0"/>
    <x v="0"/>
    <x v="0"/>
    <x v="0"/>
    <x v="0"/>
    <x v="799"/>
    <x v="0"/>
    <x v="0"/>
    <x v="0"/>
    <x v="0"/>
    <x v="0"/>
    <x v="0"/>
    <x v="0"/>
    <x v="0"/>
  </r>
  <r>
    <x v="1006"/>
    <x v="19"/>
    <x v="6"/>
    <x v="1"/>
    <x v="0"/>
    <x v="0"/>
    <x v="948"/>
    <x v="1"/>
    <x v="0"/>
    <x v="782"/>
    <x v="0"/>
    <x v="1"/>
    <x v="58"/>
    <x v="15"/>
    <x v="2"/>
    <x v="2"/>
    <x v="1006"/>
    <x v="8"/>
    <x v="62"/>
    <x v="975"/>
    <x v="2"/>
    <x v="490"/>
    <x v="0"/>
    <x v="961"/>
    <x v="0"/>
    <x v="974"/>
    <x v="968"/>
    <x v="1"/>
    <x v="997"/>
    <x v="872"/>
    <x v="0"/>
    <x v="1004"/>
    <x v="0"/>
    <x v="0"/>
    <x v="0"/>
    <x v="0"/>
    <x v="0"/>
    <x v="1"/>
    <x v="0"/>
    <x v="0"/>
    <x v="1006"/>
    <x v="23"/>
    <x v="20"/>
    <x v="0"/>
    <x v="0"/>
    <x v="0"/>
    <x v="0"/>
    <x v="4"/>
    <x v="1"/>
    <x v="0"/>
    <x v="4"/>
    <x v="0"/>
    <x v="0"/>
    <x v="0"/>
    <x v="0"/>
    <x v="0"/>
    <x v="800"/>
    <x v="0"/>
    <x v="0"/>
    <x v="0"/>
    <x v="5"/>
    <x v="0"/>
    <x v="0"/>
    <x v="0"/>
    <x v="0"/>
  </r>
  <r>
    <x v="1007"/>
    <x v="19"/>
    <x v="6"/>
    <x v="1"/>
    <x v="0"/>
    <x v="0"/>
    <x v="605"/>
    <x v="1"/>
    <x v="0"/>
    <x v="347"/>
    <x v="2"/>
    <x v="1"/>
    <x v="212"/>
    <x v="15"/>
    <x v="2"/>
    <x v="2"/>
    <x v="1007"/>
    <x v="47"/>
    <x v="14"/>
    <x v="976"/>
    <x v="0"/>
    <x v="26"/>
    <x v="0"/>
    <x v="962"/>
    <x v="0"/>
    <x v="975"/>
    <x v="969"/>
    <x v="1"/>
    <x v="998"/>
    <x v="873"/>
    <x v="0"/>
    <x v="1005"/>
    <x v="0"/>
    <x v="0"/>
    <x v="0"/>
    <x v="0"/>
    <x v="0"/>
    <x v="1"/>
    <x v="0"/>
    <x v="0"/>
    <x v="1007"/>
    <x v="23"/>
    <x v="18"/>
    <x v="0"/>
    <x v="0"/>
    <x v="0"/>
    <x v="0"/>
    <x v="4"/>
    <x v="1"/>
    <x v="0"/>
    <x v="4"/>
    <x v="0"/>
    <x v="0"/>
    <x v="0"/>
    <x v="0"/>
    <x v="0"/>
    <x v="801"/>
    <x v="0"/>
    <x v="0"/>
    <x v="0"/>
    <x v="1"/>
    <x v="0"/>
    <x v="0"/>
    <x v="0"/>
    <x v="0"/>
  </r>
  <r>
    <x v="1008"/>
    <x v="19"/>
    <x v="6"/>
    <x v="1"/>
    <x v="0"/>
    <x v="0"/>
    <x v="949"/>
    <x v="1"/>
    <x v="0"/>
    <x v="825"/>
    <x v="1"/>
    <x v="1"/>
    <x v="213"/>
    <x v="16"/>
    <x v="0"/>
    <x v="0"/>
    <x v="1008"/>
    <x v="42"/>
    <x v="56"/>
    <x v="977"/>
    <x v="2"/>
    <x v="67"/>
    <x v="0"/>
    <x v="963"/>
    <x v="0"/>
    <x v="976"/>
    <x v="970"/>
    <x v="1"/>
    <x v="999"/>
    <x v="874"/>
    <x v="0"/>
    <x v="1006"/>
    <x v="0"/>
    <x v="0"/>
    <x v="0"/>
    <x v="0"/>
    <x v="0"/>
    <x v="1"/>
    <x v="0"/>
    <x v="0"/>
    <x v="1008"/>
    <x v="23"/>
    <x v="24"/>
    <x v="0"/>
    <x v="0"/>
    <x v="0"/>
    <x v="0"/>
    <x v="4"/>
    <x v="1"/>
    <x v="0"/>
    <x v="4"/>
    <x v="0"/>
    <x v="0"/>
    <x v="0"/>
    <x v="0"/>
    <x v="0"/>
    <x v="802"/>
    <x v="0"/>
    <x v="0"/>
    <x v="0"/>
    <x v="0"/>
    <x v="0"/>
    <x v="0"/>
    <x v="0"/>
    <x v="0"/>
  </r>
  <r>
    <x v="1009"/>
    <x v="19"/>
    <x v="6"/>
    <x v="1"/>
    <x v="0"/>
    <x v="0"/>
    <x v="950"/>
    <x v="1"/>
    <x v="0"/>
    <x v="743"/>
    <x v="1"/>
    <x v="1"/>
    <x v="31"/>
    <x v="16"/>
    <x v="0"/>
    <x v="0"/>
    <x v="1009"/>
    <x v="224"/>
    <x v="17"/>
    <x v="978"/>
    <x v="1"/>
    <x v="605"/>
    <x v="0"/>
    <x v="964"/>
    <x v="0"/>
    <x v="977"/>
    <x v="971"/>
    <x v="1"/>
    <x v="953"/>
    <x v="875"/>
    <x v="0"/>
    <x v="1007"/>
    <x v="0"/>
    <x v="0"/>
    <x v="0"/>
    <x v="0"/>
    <x v="0"/>
    <x v="0"/>
    <x v="0"/>
    <x v="0"/>
    <x v="1009"/>
    <x v="24"/>
    <x v="12"/>
    <x v="0"/>
    <x v="0"/>
    <x v="0"/>
    <x v="0"/>
    <x v="4"/>
    <x v="1"/>
    <x v="0"/>
    <x v="4"/>
    <x v="0"/>
    <x v="0"/>
    <x v="0"/>
    <x v="0"/>
    <x v="0"/>
    <x v="803"/>
    <x v="0"/>
    <x v="0"/>
    <x v="0"/>
    <x v="0"/>
    <x v="0"/>
    <x v="0"/>
    <x v="0"/>
    <x v="0"/>
  </r>
  <r>
    <x v="1010"/>
    <x v="19"/>
    <x v="6"/>
    <x v="1"/>
    <x v="0"/>
    <x v="0"/>
    <x v="951"/>
    <x v="1"/>
    <x v="0"/>
    <x v="826"/>
    <x v="1"/>
    <x v="1"/>
    <x v="214"/>
    <x v="16"/>
    <x v="0"/>
    <x v="0"/>
    <x v="1010"/>
    <x v="57"/>
    <x v="54"/>
    <x v="979"/>
    <x v="2"/>
    <x v="285"/>
    <x v="0"/>
    <x v="965"/>
    <x v="0"/>
    <x v="978"/>
    <x v="972"/>
    <x v="1"/>
    <x v="1000"/>
    <x v="876"/>
    <x v="0"/>
    <x v="1008"/>
    <x v="0"/>
    <x v="0"/>
    <x v="0"/>
    <x v="0"/>
    <x v="0"/>
    <x v="1"/>
    <x v="0"/>
    <x v="0"/>
    <x v="1010"/>
    <x v="24"/>
    <x v="14"/>
    <x v="0"/>
    <x v="0"/>
    <x v="0"/>
    <x v="0"/>
    <x v="4"/>
    <x v="1"/>
    <x v="0"/>
    <x v="4"/>
    <x v="0"/>
    <x v="0"/>
    <x v="0"/>
    <x v="0"/>
    <x v="0"/>
    <x v="804"/>
    <x v="0"/>
    <x v="0"/>
    <x v="0"/>
    <x v="0"/>
    <x v="0"/>
    <x v="0"/>
    <x v="0"/>
    <x v="0"/>
  </r>
  <r>
    <x v="1011"/>
    <x v="19"/>
    <x v="6"/>
    <x v="1"/>
    <x v="0"/>
    <x v="0"/>
    <x v="952"/>
    <x v="1"/>
    <x v="0"/>
    <x v="827"/>
    <x v="1"/>
    <x v="0"/>
    <x v="194"/>
    <x v="15"/>
    <x v="2"/>
    <x v="2"/>
    <x v="1011"/>
    <x v="48"/>
    <x v="27"/>
    <x v="980"/>
    <x v="2"/>
    <x v="606"/>
    <x v="1"/>
    <x v="966"/>
    <x v="0"/>
    <x v="979"/>
    <x v="973"/>
    <x v="1"/>
    <x v="1001"/>
    <x v="877"/>
    <x v="0"/>
    <x v="1009"/>
    <x v="0"/>
    <x v="0"/>
    <x v="0"/>
    <x v="0"/>
    <x v="0"/>
    <x v="1"/>
    <x v="0"/>
    <x v="0"/>
    <x v="1011"/>
    <x v="24"/>
    <x v="22"/>
    <x v="0"/>
    <x v="0"/>
    <x v="0"/>
    <x v="0"/>
    <x v="4"/>
    <x v="1"/>
    <x v="0"/>
    <x v="4"/>
    <x v="0"/>
    <x v="0"/>
    <x v="0"/>
    <x v="0"/>
    <x v="0"/>
    <x v="148"/>
    <x v="0"/>
    <x v="0"/>
    <x v="0"/>
    <x v="1"/>
    <x v="0"/>
    <x v="0"/>
    <x v="0"/>
    <x v="0"/>
  </r>
  <r>
    <x v="1012"/>
    <x v="19"/>
    <x v="6"/>
    <x v="1"/>
    <x v="0"/>
    <x v="0"/>
    <x v="953"/>
    <x v="1"/>
    <x v="0"/>
    <x v="828"/>
    <x v="1"/>
    <x v="0"/>
    <x v="55"/>
    <x v="16"/>
    <x v="2"/>
    <x v="2"/>
    <x v="1012"/>
    <x v="234"/>
    <x v="239"/>
    <x v="981"/>
    <x v="2"/>
    <x v="278"/>
    <x v="0"/>
    <x v="967"/>
    <x v="0"/>
    <x v="980"/>
    <x v="974"/>
    <x v="1"/>
    <x v="1002"/>
    <x v="878"/>
    <x v="0"/>
    <x v="1010"/>
    <x v="0"/>
    <x v="0"/>
    <x v="0"/>
    <x v="0"/>
    <x v="0"/>
    <x v="1"/>
    <x v="0"/>
    <x v="0"/>
    <x v="1012"/>
    <x v="24"/>
    <x v="24"/>
    <x v="0"/>
    <x v="0"/>
    <x v="0"/>
    <x v="0"/>
    <x v="4"/>
    <x v="1"/>
    <x v="0"/>
    <x v="4"/>
    <x v="0"/>
    <x v="0"/>
    <x v="0"/>
    <x v="0"/>
    <x v="0"/>
    <x v="805"/>
    <x v="0"/>
    <x v="0"/>
    <x v="0"/>
    <x v="5"/>
    <x v="0"/>
    <x v="0"/>
    <x v="0"/>
    <x v="0"/>
  </r>
  <r>
    <x v="1013"/>
    <x v="19"/>
    <x v="6"/>
    <x v="1"/>
    <x v="0"/>
    <x v="0"/>
    <x v="71"/>
    <x v="0"/>
    <x v="0"/>
    <x v="829"/>
    <x v="1"/>
    <x v="1"/>
    <x v="55"/>
    <x v="15"/>
    <x v="2"/>
    <x v="2"/>
    <x v="1013"/>
    <x v="57"/>
    <x v="156"/>
    <x v="982"/>
    <x v="0"/>
    <x v="89"/>
    <x v="0"/>
    <x v="968"/>
    <x v="0"/>
    <x v="981"/>
    <x v="975"/>
    <x v="1"/>
    <x v="1003"/>
    <x v="879"/>
    <x v="0"/>
    <x v="1011"/>
    <x v="0"/>
    <x v="0"/>
    <x v="0"/>
    <x v="0"/>
    <x v="0"/>
    <x v="1"/>
    <x v="0"/>
    <x v="0"/>
    <x v="1013"/>
    <x v="24"/>
    <x v="21"/>
    <x v="0"/>
    <x v="0"/>
    <x v="0"/>
    <x v="0"/>
    <x v="4"/>
    <x v="1"/>
    <x v="0"/>
    <x v="4"/>
    <x v="0"/>
    <x v="0"/>
    <x v="0"/>
    <x v="0"/>
    <x v="0"/>
    <x v="547"/>
    <x v="0"/>
    <x v="0"/>
    <x v="0"/>
    <x v="5"/>
    <x v="0"/>
    <x v="0"/>
    <x v="0"/>
    <x v="0"/>
  </r>
  <r>
    <x v="1014"/>
    <x v="19"/>
    <x v="6"/>
    <x v="1"/>
    <x v="0"/>
    <x v="0"/>
    <x v="954"/>
    <x v="1"/>
    <x v="0"/>
    <x v="830"/>
    <x v="1"/>
    <x v="1"/>
    <x v="112"/>
    <x v="16"/>
    <x v="0"/>
    <x v="0"/>
    <x v="1014"/>
    <x v="44"/>
    <x v="240"/>
    <x v="983"/>
    <x v="2"/>
    <x v="61"/>
    <x v="0"/>
    <x v="969"/>
    <x v="0"/>
    <x v="982"/>
    <x v="976"/>
    <x v="1"/>
    <x v="1004"/>
    <x v="880"/>
    <x v="0"/>
    <x v="1012"/>
    <x v="0"/>
    <x v="0"/>
    <x v="0"/>
    <x v="0"/>
    <x v="0"/>
    <x v="0"/>
    <x v="0"/>
    <x v="0"/>
    <x v="1014"/>
    <x v="24"/>
    <x v="4"/>
    <x v="0"/>
    <x v="0"/>
    <x v="0"/>
    <x v="0"/>
    <x v="4"/>
    <x v="1"/>
    <x v="0"/>
    <x v="4"/>
    <x v="0"/>
    <x v="0"/>
    <x v="0"/>
    <x v="0"/>
    <x v="0"/>
    <x v="806"/>
    <x v="0"/>
    <x v="0"/>
    <x v="0"/>
    <x v="0"/>
    <x v="0"/>
    <x v="0"/>
    <x v="0"/>
    <x v="0"/>
  </r>
  <r>
    <x v="1015"/>
    <x v="19"/>
    <x v="6"/>
    <x v="1"/>
    <x v="0"/>
    <x v="0"/>
    <x v="955"/>
    <x v="1"/>
    <x v="0"/>
    <x v="831"/>
    <x v="0"/>
    <x v="0"/>
    <x v="67"/>
    <x v="16"/>
    <x v="0"/>
    <x v="2"/>
    <x v="1015"/>
    <x v="48"/>
    <x v="241"/>
    <x v="984"/>
    <x v="2"/>
    <x v="607"/>
    <x v="0"/>
    <x v="356"/>
    <x v="0"/>
    <x v="983"/>
    <x v="977"/>
    <x v="1"/>
    <x v="1005"/>
    <x v="881"/>
    <x v="0"/>
    <x v="1013"/>
    <x v="0"/>
    <x v="0"/>
    <x v="0"/>
    <x v="0"/>
    <x v="0"/>
    <x v="1"/>
    <x v="0"/>
    <x v="0"/>
    <x v="1015"/>
    <x v="26"/>
    <x v="1"/>
    <x v="0"/>
    <x v="0"/>
    <x v="0"/>
    <x v="0"/>
    <x v="4"/>
    <x v="1"/>
    <x v="0"/>
    <x v="4"/>
    <x v="0"/>
    <x v="0"/>
    <x v="0"/>
    <x v="0"/>
    <x v="0"/>
    <x v="807"/>
    <x v="0"/>
    <x v="0"/>
    <x v="0"/>
    <x v="2"/>
    <x v="0"/>
    <x v="0"/>
    <x v="0"/>
    <x v="0"/>
  </r>
  <r>
    <x v="1016"/>
    <x v="19"/>
    <x v="6"/>
    <x v="1"/>
    <x v="0"/>
    <x v="0"/>
    <x v="956"/>
    <x v="1"/>
    <x v="0"/>
    <x v="832"/>
    <x v="0"/>
    <x v="1"/>
    <x v="141"/>
    <x v="16"/>
    <x v="2"/>
    <x v="2"/>
    <x v="1016"/>
    <x v="47"/>
    <x v="123"/>
    <x v="985"/>
    <x v="1"/>
    <x v="318"/>
    <x v="1"/>
    <x v="970"/>
    <x v="60"/>
    <x v="984"/>
    <x v="978"/>
    <x v="1"/>
    <x v="1006"/>
    <x v="882"/>
    <x v="0"/>
    <x v="1014"/>
    <x v="0"/>
    <x v="0"/>
    <x v="0"/>
    <x v="0"/>
    <x v="0"/>
    <x v="1"/>
    <x v="0"/>
    <x v="0"/>
    <x v="1016"/>
    <x v="26"/>
    <x v="5"/>
    <x v="0"/>
    <x v="0"/>
    <x v="0"/>
    <x v="0"/>
    <x v="4"/>
    <x v="1"/>
    <x v="0"/>
    <x v="4"/>
    <x v="0"/>
    <x v="0"/>
    <x v="0"/>
    <x v="0"/>
    <x v="0"/>
    <x v="398"/>
    <x v="0"/>
    <x v="0"/>
    <x v="0"/>
    <x v="5"/>
    <x v="0"/>
    <x v="0"/>
    <x v="0"/>
    <x v="0"/>
  </r>
  <r>
    <x v="1017"/>
    <x v="19"/>
    <x v="6"/>
    <x v="1"/>
    <x v="0"/>
    <x v="0"/>
    <x v="957"/>
    <x v="1"/>
    <x v="0"/>
    <x v="833"/>
    <x v="1"/>
    <x v="1"/>
    <x v="16"/>
    <x v="16"/>
    <x v="0"/>
    <x v="0"/>
    <x v="1017"/>
    <x v="57"/>
    <x v="242"/>
    <x v="986"/>
    <x v="2"/>
    <x v="608"/>
    <x v="0"/>
    <x v="971"/>
    <x v="0"/>
    <x v="985"/>
    <x v="979"/>
    <x v="1"/>
    <x v="1007"/>
    <x v="883"/>
    <x v="0"/>
    <x v="1015"/>
    <x v="0"/>
    <x v="0"/>
    <x v="0"/>
    <x v="0"/>
    <x v="0"/>
    <x v="1"/>
    <x v="0"/>
    <x v="0"/>
    <x v="1017"/>
    <x v="26"/>
    <x v="7"/>
    <x v="0"/>
    <x v="0"/>
    <x v="0"/>
    <x v="0"/>
    <x v="4"/>
    <x v="1"/>
    <x v="0"/>
    <x v="4"/>
    <x v="0"/>
    <x v="0"/>
    <x v="0"/>
    <x v="0"/>
    <x v="0"/>
    <x v="808"/>
    <x v="0"/>
    <x v="0"/>
    <x v="0"/>
    <x v="0"/>
    <x v="0"/>
    <x v="0"/>
    <x v="0"/>
    <x v="0"/>
  </r>
  <r>
    <x v="1018"/>
    <x v="19"/>
    <x v="6"/>
    <x v="1"/>
    <x v="0"/>
    <x v="0"/>
    <x v="958"/>
    <x v="1"/>
    <x v="0"/>
    <x v="392"/>
    <x v="0"/>
    <x v="1"/>
    <x v="87"/>
    <x v="15"/>
    <x v="2"/>
    <x v="2"/>
    <x v="1018"/>
    <x v="9"/>
    <x v="54"/>
    <x v="987"/>
    <x v="2"/>
    <x v="609"/>
    <x v="0"/>
    <x v="972"/>
    <x v="0"/>
    <x v="986"/>
    <x v="980"/>
    <x v="1"/>
    <x v="1008"/>
    <x v="884"/>
    <x v="0"/>
    <x v="1016"/>
    <x v="0"/>
    <x v="0"/>
    <x v="0"/>
    <x v="0"/>
    <x v="0"/>
    <x v="1"/>
    <x v="0"/>
    <x v="0"/>
    <x v="1018"/>
    <x v="26"/>
    <x v="8"/>
    <x v="0"/>
    <x v="0"/>
    <x v="0"/>
    <x v="0"/>
    <x v="4"/>
    <x v="1"/>
    <x v="0"/>
    <x v="4"/>
    <x v="0"/>
    <x v="0"/>
    <x v="0"/>
    <x v="0"/>
    <x v="0"/>
    <x v="809"/>
    <x v="0"/>
    <x v="0"/>
    <x v="0"/>
    <x v="5"/>
    <x v="0"/>
    <x v="0"/>
    <x v="0"/>
    <x v="0"/>
  </r>
  <r>
    <x v="1019"/>
    <x v="19"/>
    <x v="6"/>
    <x v="1"/>
    <x v="0"/>
    <x v="0"/>
    <x v="959"/>
    <x v="1"/>
    <x v="0"/>
    <x v="269"/>
    <x v="0"/>
    <x v="1"/>
    <x v="61"/>
    <x v="15"/>
    <x v="2"/>
    <x v="2"/>
    <x v="1019"/>
    <x v="8"/>
    <x v="50"/>
    <x v="988"/>
    <x v="2"/>
    <x v="610"/>
    <x v="0"/>
    <x v="973"/>
    <x v="0"/>
    <x v="987"/>
    <x v="981"/>
    <x v="1"/>
    <x v="1009"/>
    <x v="885"/>
    <x v="0"/>
    <x v="1017"/>
    <x v="0"/>
    <x v="0"/>
    <x v="0"/>
    <x v="0"/>
    <x v="0"/>
    <x v="0"/>
    <x v="0"/>
    <x v="0"/>
    <x v="1019"/>
    <x v="26"/>
    <x v="9"/>
    <x v="0"/>
    <x v="0"/>
    <x v="0"/>
    <x v="0"/>
    <x v="4"/>
    <x v="1"/>
    <x v="0"/>
    <x v="4"/>
    <x v="0"/>
    <x v="0"/>
    <x v="0"/>
    <x v="0"/>
    <x v="0"/>
    <x v="685"/>
    <x v="0"/>
    <x v="0"/>
    <x v="0"/>
    <x v="5"/>
    <x v="0"/>
    <x v="0"/>
    <x v="0"/>
    <x v="0"/>
  </r>
  <r>
    <x v="1020"/>
    <x v="19"/>
    <x v="6"/>
    <x v="1"/>
    <x v="0"/>
    <x v="0"/>
    <x v="960"/>
    <x v="1"/>
    <x v="0"/>
    <x v="657"/>
    <x v="1"/>
    <x v="1"/>
    <x v="93"/>
    <x v="16"/>
    <x v="0"/>
    <x v="0"/>
    <x v="1020"/>
    <x v="42"/>
    <x v="120"/>
    <x v="989"/>
    <x v="0"/>
    <x v="72"/>
    <x v="0"/>
    <x v="974"/>
    <x v="0"/>
    <x v="988"/>
    <x v="982"/>
    <x v="1"/>
    <x v="1010"/>
    <x v="886"/>
    <x v="0"/>
    <x v="1018"/>
    <x v="0"/>
    <x v="0"/>
    <x v="0"/>
    <x v="0"/>
    <x v="0"/>
    <x v="1"/>
    <x v="0"/>
    <x v="0"/>
    <x v="1020"/>
    <x v="26"/>
    <x v="15"/>
    <x v="0"/>
    <x v="0"/>
    <x v="0"/>
    <x v="0"/>
    <x v="4"/>
    <x v="1"/>
    <x v="0"/>
    <x v="4"/>
    <x v="0"/>
    <x v="0"/>
    <x v="0"/>
    <x v="0"/>
    <x v="0"/>
    <x v="456"/>
    <x v="0"/>
    <x v="0"/>
    <x v="0"/>
    <x v="0"/>
    <x v="0"/>
    <x v="0"/>
    <x v="0"/>
    <x v="0"/>
  </r>
  <r>
    <x v="1021"/>
    <x v="19"/>
    <x v="6"/>
    <x v="1"/>
    <x v="0"/>
    <x v="0"/>
    <x v="961"/>
    <x v="1"/>
    <x v="0"/>
    <x v="834"/>
    <x v="1"/>
    <x v="1"/>
    <x v="55"/>
    <x v="15"/>
    <x v="2"/>
    <x v="2"/>
    <x v="1021"/>
    <x v="9"/>
    <x v="79"/>
    <x v="990"/>
    <x v="0"/>
    <x v="23"/>
    <x v="1"/>
    <x v="975"/>
    <x v="61"/>
    <x v="989"/>
    <x v="801"/>
    <x v="1"/>
    <x v="1011"/>
    <x v="887"/>
    <x v="0"/>
    <x v="1019"/>
    <x v="0"/>
    <x v="0"/>
    <x v="0"/>
    <x v="0"/>
    <x v="0"/>
    <x v="0"/>
    <x v="0"/>
    <x v="0"/>
    <x v="1021"/>
    <x v="26"/>
    <x v="16"/>
    <x v="0"/>
    <x v="0"/>
    <x v="0"/>
    <x v="0"/>
    <x v="4"/>
    <x v="1"/>
    <x v="0"/>
    <x v="4"/>
    <x v="0"/>
    <x v="0"/>
    <x v="0"/>
    <x v="0"/>
    <x v="0"/>
    <x v="810"/>
    <x v="0"/>
    <x v="0"/>
    <x v="0"/>
    <x v="5"/>
    <x v="0"/>
    <x v="0"/>
    <x v="0"/>
    <x v="0"/>
  </r>
  <r>
    <x v="1022"/>
    <x v="19"/>
    <x v="6"/>
    <x v="1"/>
    <x v="0"/>
    <x v="0"/>
    <x v="962"/>
    <x v="1"/>
    <x v="0"/>
    <x v="835"/>
    <x v="1"/>
    <x v="1"/>
    <x v="140"/>
    <x v="16"/>
    <x v="2"/>
    <x v="2"/>
    <x v="1022"/>
    <x v="47"/>
    <x v="20"/>
    <x v="991"/>
    <x v="2"/>
    <x v="510"/>
    <x v="1"/>
    <x v="976"/>
    <x v="0"/>
    <x v="990"/>
    <x v="983"/>
    <x v="1"/>
    <x v="1012"/>
    <x v="888"/>
    <x v="0"/>
    <x v="1020"/>
    <x v="0"/>
    <x v="0"/>
    <x v="0"/>
    <x v="0"/>
    <x v="0"/>
    <x v="1"/>
    <x v="0"/>
    <x v="0"/>
    <x v="1022"/>
    <x v="26"/>
    <x v="10"/>
    <x v="0"/>
    <x v="0"/>
    <x v="0"/>
    <x v="0"/>
    <x v="4"/>
    <x v="1"/>
    <x v="0"/>
    <x v="4"/>
    <x v="0"/>
    <x v="0"/>
    <x v="0"/>
    <x v="0"/>
    <x v="0"/>
    <x v="187"/>
    <x v="0"/>
    <x v="0"/>
    <x v="0"/>
    <x v="1"/>
    <x v="0"/>
    <x v="0"/>
    <x v="0"/>
    <x v="0"/>
  </r>
  <r>
    <x v="1023"/>
    <x v="19"/>
    <x v="6"/>
    <x v="1"/>
    <x v="0"/>
    <x v="0"/>
    <x v="963"/>
    <x v="1"/>
    <x v="0"/>
    <x v="836"/>
    <x v="0"/>
    <x v="0"/>
    <x v="215"/>
    <x v="15"/>
    <x v="2"/>
    <x v="2"/>
    <x v="1023"/>
    <x v="47"/>
    <x v="243"/>
    <x v="992"/>
    <x v="2"/>
    <x v="84"/>
    <x v="0"/>
    <x v="977"/>
    <x v="0"/>
    <x v="991"/>
    <x v="984"/>
    <x v="1"/>
    <x v="1013"/>
    <x v="889"/>
    <x v="0"/>
    <x v="1021"/>
    <x v="0"/>
    <x v="0"/>
    <x v="0"/>
    <x v="0"/>
    <x v="0"/>
    <x v="0"/>
    <x v="0"/>
    <x v="0"/>
    <x v="1023"/>
    <x v="26"/>
    <x v="25"/>
    <x v="0"/>
    <x v="0"/>
    <x v="0"/>
    <x v="0"/>
    <x v="4"/>
    <x v="1"/>
    <x v="0"/>
    <x v="4"/>
    <x v="0"/>
    <x v="0"/>
    <x v="0"/>
    <x v="0"/>
    <x v="0"/>
    <x v="811"/>
    <x v="0"/>
    <x v="0"/>
    <x v="0"/>
    <x v="1"/>
    <x v="0"/>
    <x v="0"/>
    <x v="0"/>
    <x v="0"/>
  </r>
  <r>
    <x v="1024"/>
    <x v="19"/>
    <x v="6"/>
    <x v="1"/>
    <x v="0"/>
    <x v="0"/>
    <x v="964"/>
    <x v="1"/>
    <x v="0"/>
    <x v="837"/>
    <x v="1"/>
    <x v="1"/>
    <x v="11"/>
    <x v="16"/>
    <x v="0"/>
    <x v="0"/>
    <x v="1024"/>
    <x v="47"/>
    <x v="20"/>
    <x v="993"/>
    <x v="2"/>
    <x v="611"/>
    <x v="0"/>
    <x v="978"/>
    <x v="0"/>
    <x v="992"/>
    <x v="985"/>
    <x v="1"/>
    <x v="1014"/>
    <x v="890"/>
    <x v="0"/>
    <x v="1022"/>
    <x v="0"/>
    <x v="0"/>
    <x v="0"/>
    <x v="0"/>
    <x v="0"/>
    <x v="1"/>
    <x v="0"/>
    <x v="0"/>
    <x v="1024"/>
    <x v="26"/>
    <x v="20"/>
    <x v="0"/>
    <x v="0"/>
    <x v="0"/>
    <x v="0"/>
    <x v="4"/>
    <x v="1"/>
    <x v="0"/>
    <x v="4"/>
    <x v="0"/>
    <x v="0"/>
    <x v="0"/>
    <x v="0"/>
    <x v="0"/>
    <x v="812"/>
    <x v="0"/>
    <x v="0"/>
    <x v="0"/>
    <x v="0"/>
    <x v="0"/>
    <x v="0"/>
    <x v="0"/>
    <x v="0"/>
  </r>
  <r>
    <x v="1025"/>
    <x v="19"/>
    <x v="6"/>
    <x v="1"/>
    <x v="0"/>
    <x v="0"/>
    <x v="965"/>
    <x v="1"/>
    <x v="0"/>
    <x v="838"/>
    <x v="0"/>
    <x v="1"/>
    <x v="216"/>
    <x v="15"/>
    <x v="2"/>
    <x v="2"/>
    <x v="1025"/>
    <x v="9"/>
    <x v="20"/>
    <x v="994"/>
    <x v="2"/>
    <x v="23"/>
    <x v="0"/>
    <x v="979"/>
    <x v="0"/>
    <x v="993"/>
    <x v="986"/>
    <x v="1"/>
    <x v="1015"/>
    <x v="891"/>
    <x v="0"/>
    <x v="1023"/>
    <x v="0"/>
    <x v="0"/>
    <x v="0"/>
    <x v="0"/>
    <x v="0"/>
    <x v="1"/>
    <x v="0"/>
    <x v="0"/>
    <x v="1025"/>
    <x v="26"/>
    <x v="27"/>
    <x v="0"/>
    <x v="0"/>
    <x v="0"/>
    <x v="0"/>
    <x v="4"/>
    <x v="1"/>
    <x v="0"/>
    <x v="4"/>
    <x v="0"/>
    <x v="0"/>
    <x v="0"/>
    <x v="0"/>
    <x v="0"/>
    <x v="813"/>
    <x v="0"/>
    <x v="0"/>
    <x v="0"/>
    <x v="5"/>
    <x v="0"/>
    <x v="0"/>
    <x v="0"/>
    <x v="0"/>
  </r>
  <r>
    <x v="1026"/>
    <x v="19"/>
    <x v="6"/>
    <x v="1"/>
    <x v="0"/>
    <x v="0"/>
    <x v="966"/>
    <x v="1"/>
    <x v="0"/>
    <x v="839"/>
    <x v="1"/>
    <x v="0"/>
    <x v="57"/>
    <x v="15"/>
    <x v="2"/>
    <x v="2"/>
    <x v="1026"/>
    <x v="48"/>
    <x v="13"/>
    <x v="995"/>
    <x v="1"/>
    <x v="63"/>
    <x v="0"/>
    <x v="980"/>
    <x v="0"/>
    <x v="994"/>
    <x v="987"/>
    <x v="1"/>
    <x v="1016"/>
    <x v="892"/>
    <x v="0"/>
    <x v="1024"/>
    <x v="0"/>
    <x v="0"/>
    <x v="0"/>
    <x v="0"/>
    <x v="0"/>
    <x v="1"/>
    <x v="0"/>
    <x v="0"/>
    <x v="1026"/>
    <x v="26"/>
    <x v="29"/>
    <x v="0"/>
    <x v="0"/>
    <x v="0"/>
    <x v="0"/>
    <x v="4"/>
    <x v="1"/>
    <x v="0"/>
    <x v="4"/>
    <x v="0"/>
    <x v="0"/>
    <x v="0"/>
    <x v="0"/>
    <x v="0"/>
    <x v="814"/>
    <x v="0"/>
    <x v="0"/>
    <x v="0"/>
    <x v="5"/>
    <x v="0"/>
    <x v="0"/>
    <x v="0"/>
    <x v="0"/>
  </r>
  <r>
    <x v="1027"/>
    <x v="19"/>
    <x v="6"/>
    <x v="1"/>
    <x v="0"/>
    <x v="0"/>
    <x v="967"/>
    <x v="1"/>
    <x v="0"/>
    <x v="840"/>
    <x v="1"/>
    <x v="1"/>
    <x v="31"/>
    <x v="16"/>
    <x v="0"/>
    <x v="0"/>
    <x v="1027"/>
    <x v="57"/>
    <x v="19"/>
    <x v="996"/>
    <x v="1"/>
    <x v="93"/>
    <x v="1"/>
    <x v="981"/>
    <x v="14"/>
    <x v="995"/>
    <x v="988"/>
    <x v="1"/>
    <x v="1017"/>
    <x v="893"/>
    <x v="0"/>
    <x v="1025"/>
    <x v="0"/>
    <x v="0"/>
    <x v="0"/>
    <x v="0"/>
    <x v="0"/>
    <x v="1"/>
    <x v="0"/>
    <x v="0"/>
    <x v="1027"/>
    <x v="26"/>
    <x v="0"/>
    <x v="0"/>
    <x v="0"/>
    <x v="0"/>
    <x v="0"/>
    <x v="4"/>
    <x v="1"/>
    <x v="0"/>
    <x v="4"/>
    <x v="0"/>
    <x v="0"/>
    <x v="0"/>
    <x v="0"/>
    <x v="0"/>
    <x v="815"/>
    <x v="0"/>
    <x v="0"/>
    <x v="0"/>
    <x v="0"/>
    <x v="0"/>
    <x v="0"/>
    <x v="0"/>
    <x v="0"/>
  </r>
  <r>
    <x v="1028"/>
    <x v="19"/>
    <x v="6"/>
    <x v="1"/>
    <x v="0"/>
    <x v="0"/>
    <x v="968"/>
    <x v="1"/>
    <x v="0"/>
    <x v="841"/>
    <x v="1"/>
    <x v="1"/>
    <x v="61"/>
    <x v="15"/>
    <x v="2"/>
    <x v="2"/>
    <x v="1028"/>
    <x v="9"/>
    <x v="20"/>
    <x v="997"/>
    <x v="2"/>
    <x v="612"/>
    <x v="0"/>
    <x v="982"/>
    <x v="0"/>
    <x v="996"/>
    <x v="989"/>
    <x v="1"/>
    <x v="1018"/>
    <x v="894"/>
    <x v="0"/>
    <x v="1026"/>
    <x v="0"/>
    <x v="0"/>
    <x v="0"/>
    <x v="0"/>
    <x v="0"/>
    <x v="1"/>
    <x v="0"/>
    <x v="0"/>
    <x v="1028"/>
    <x v="34"/>
    <x v="5"/>
    <x v="0"/>
    <x v="0"/>
    <x v="0"/>
    <x v="0"/>
    <x v="4"/>
    <x v="1"/>
    <x v="0"/>
    <x v="4"/>
    <x v="0"/>
    <x v="0"/>
    <x v="0"/>
    <x v="0"/>
    <x v="0"/>
    <x v="816"/>
    <x v="0"/>
    <x v="0"/>
    <x v="0"/>
    <x v="5"/>
    <x v="0"/>
    <x v="0"/>
    <x v="0"/>
    <x v="0"/>
  </r>
  <r>
    <x v="1029"/>
    <x v="19"/>
    <x v="6"/>
    <x v="1"/>
    <x v="0"/>
    <x v="0"/>
    <x v="969"/>
    <x v="1"/>
    <x v="0"/>
    <x v="775"/>
    <x v="1"/>
    <x v="1"/>
    <x v="78"/>
    <x v="15"/>
    <x v="2"/>
    <x v="2"/>
    <x v="1029"/>
    <x v="7"/>
    <x v="7"/>
    <x v="998"/>
    <x v="1"/>
    <x v="8"/>
    <x v="0"/>
    <x v="983"/>
    <x v="0"/>
    <x v="997"/>
    <x v="990"/>
    <x v="1"/>
    <x v="1019"/>
    <x v="300"/>
    <x v="0"/>
    <x v="1027"/>
    <x v="0"/>
    <x v="0"/>
    <x v="0"/>
    <x v="0"/>
    <x v="0"/>
    <x v="1"/>
    <x v="0"/>
    <x v="0"/>
    <x v="1029"/>
    <x v="34"/>
    <x v="3"/>
    <x v="0"/>
    <x v="0"/>
    <x v="0"/>
    <x v="0"/>
    <x v="4"/>
    <x v="1"/>
    <x v="0"/>
    <x v="4"/>
    <x v="0"/>
    <x v="0"/>
    <x v="0"/>
    <x v="0"/>
    <x v="0"/>
    <x v="817"/>
    <x v="0"/>
    <x v="0"/>
    <x v="0"/>
    <x v="5"/>
    <x v="0"/>
    <x v="0"/>
    <x v="0"/>
    <x v="0"/>
  </r>
  <r>
    <x v="1030"/>
    <x v="19"/>
    <x v="6"/>
    <x v="1"/>
    <x v="0"/>
    <x v="0"/>
    <x v="970"/>
    <x v="0"/>
    <x v="0"/>
    <x v="842"/>
    <x v="0"/>
    <x v="1"/>
    <x v="54"/>
    <x v="15"/>
    <x v="2"/>
    <x v="2"/>
    <x v="1030"/>
    <x v="47"/>
    <x v="178"/>
    <x v="999"/>
    <x v="2"/>
    <x v="6"/>
    <x v="0"/>
    <x v="984"/>
    <x v="0"/>
    <x v="998"/>
    <x v="991"/>
    <x v="1"/>
    <x v="1020"/>
    <x v="895"/>
    <x v="0"/>
    <x v="1028"/>
    <x v="0"/>
    <x v="0"/>
    <x v="0"/>
    <x v="0"/>
    <x v="0"/>
    <x v="1"/>
    <x v="0"/>
    <x v="0"/>
    <x v="1030"/>
    <x v="34"/>
    <x v="11"/>
    <x v="0"/>
    <x v="0"/>
    <x v="0"/>
    <x v="0"/>
    <x v="4"/>
    <x v="1"/>
    <x v="0"/>
    <x v="4"/>
    <x v="0"/>
    <x v="0"/>
    <x v="0"/>
    <x v="0"/>
    <x v="0"/>
    <x v="148"/>
    <x v="0"/>
    <x v="0"/>
    <x v="0"/>
    <x v="5"/>
    <x v="0"/>
    <x v="0"/>
    <x v="0"/>
    <x v="0"/>
  </r>
  <r>
    <x v="1031"/>
    <x v="19"/>
    <x v="6"/>
    <x v="1"/>
    <x v="0"/>
    <x v="0"/>
    <x v="971"/>
    <x v="1"/>
    <x v="0"/>
    <x v="583"/>
    <x v="0"/>
    <x v="1"/>
    <x v="217"/>
    <x v="16"/>
    <x v="0"/>
    <x v="0"/>
    <x v="1031"/>
    <x v="235"/>
    <x v="244"/>
    <x v="1000"/>
    <x v="1"/>
    <x v="566"/>
    <x v="0"/>
    <x v="985"/>
    <x v="0"/>
    <x v="999"/>
    <x v="992"/>
    <x v="1"/>
    <x v="1021"/>
    <x v="896"/>
    <x v="0"/>
    <x v="1029"/>
    <x v="0"/>
    <x v="0"/>
    <x v="0"/>
    <x v="0"/>
    <x v="0"/>
    <x v="1"/>
    <x v="0"/>
    <x v="0"/>
    <x v="1031"/>
    <x v="34"/>
    <x v="7"/>
    <x v="0"/>
    <x v="0"/>
    <x v="0"/>
    <x v="0"/>
    <x v="4"/>
    <x v="1"/>
    <x v="0"/>
    <x v="4"/>
    <x v="0"/>
    <x v="0"/>
    <x v="0"/>
    <x v="0"/>
    <x v="0"/>
    <x v="818"/>
    <x v="0"/>
    <x v="0"/>
    <x v="0"/>
    <x v="1"/>
    <x v="0"/>
    <x v="0"/>
    <x v="0"/>
    <x v="0"/>
  </r>
  <r>
    <x v="1032"/>
    <x v="19"/>
    <x v="6"/>
    <x v="1"/>
    <x v="0"/>
    <x v="0"/>
    <x v="972"/>
    <x v="0"/>
    <x v="0"/>
    <x v="843"/>
    <x v="0"/>
    <x v="1"/>
    <x v="58"/>
    <x v="15"/>
    <x v="2"/>
    <x v="2"/>
    <x v="1032"/>
    <x v="50"/>
    <x v="245"/>
    <x v="1001"/>
    <x v="2"/>
    <x v="613"/>
    <x v="0"/>
    <x v="986"/>
    <x v="0"/>
    <x v="1000"/>
    <x v="993"/>
    <x v="1"/>
    <x v="1022"/>
    <x v="897"/>
    <x v="0"/>
    <x v="1030"/>
    <x v="0"/>
    <x v="0"/>
    <x v="0"/>
    <x v="0"/>
    <x v="0"/>
    <x v="1"/>
    <x v="0"/>
    <x v="0"/>
    <x v="1032"/>
    <x v="34"/>
    <x v="12"/>
    <x v="0"/>
    <x v="0"/>
    <x v="0"/>
    <x v="0"/>
    <x v="4"/>
    <x v="1"/>
    <x v="0"/>
    <x v="4"/>
    <x v="0"/>
    <x v="0"/>
    <x v="0"/>
    <x v="0"/>
    <x v="0"/>
    <x v="819"/>
    <x v="0"/>
    <x v="0"/>
    <x v="0"/>
    <x v="5"/>
    <x v="0"/>
    <x v="0"/>
    <x v="0"/>
    <x v="0"/>
  </r>
  <r>
    <x v="1033"/>
    <x v="19"/>
    <x v="6"/>
    <x v="1"/>
    <x v="0"/>
    <x v="0"/>
    <x v="973"/>
    <x v="1"/>
    <x v="0"/>
    <x v="844"/>
    <x v="1"/>
    <x v="1"/>
    <x v="11"/>
    <x v="16"/>
    <x v="0"/>
    <x v="0"/>
    <x v="1033"/>
    <x v="53"/>
    <x v="17"/>
    <x v="1002"/>
    <x v="1"/>
    <x v="406"/>
    <x v="0"/>
    <x v="987"/>
    <x v="0"/>
    <x v="1001"/>
    <x v="994"/>
    <x v="1"/>
    <x v="1023"/>
    <x v="6"/>
    <x v="0"/>
    <x v="1031"/>
    <x v="0"/>
    <x v="0"/>
    <x v="0"/>
    <x v="0"/>
    <x v="0"/>
    <x v="1"/>
    <x v="0"/>
    <x v="0"/>
    <x v="1033"/>
    <x v="34"/>
    <x v="9"/>
    <x v="0"/>
    <x v="0"/>
    <x v="0"/>
    <x v="0"/>
    <x v="4"/>
    <x v="1"/>
    <x v="0"/>
    <x v="4"/>
    <x v="0"/>
    <x v="0"/>
    <x v="0"/>
    <x v="0"/>
    <x v="0"/>
    <x v="820"/>
    <x v="0"/>
    <x v="0"/>
    <x v="0"/>
    <x v="0"/>
    <x v="0"/>
    <x v="0"/>
    <x v="0"/>
    <x v="0"/>
  </r>
  <r>
    <x v="1034"/>
    <x v="19"/>
    <x v="6"/>
    <x v="1"/>
    <x v="0"/>
    <x v="0"/>
    <x v="974"/>
    <x v="1"/>
    <x v="0"/>
    <x v="412"/>
    <x v="1"/>
    <x v="1"/>
    <x v="15"/>
    <x v="16"/>
    <x v="0"/>
    <x v="0"/>
    <x v="1034"/>
    <x v="104"/>
    <x v="27"/>
    <x v="1003"/>
    <x v="1"/>
    <x v="614"/>
    <x v="0"/>
    <x v="988"/>
    <x v="0"/>
    <x v="1002"/>
    <x v="995"/>
    <x v="1"/>
    <x v="1024"/>
    <x v="6"/>
    <x v="0"/>
    <x v="1032"/>
    <x v="0"/>
    <x v="0"/>
    <x v="0"/>
    <x v="0"/>
    <x v="0"/>
    <x v="1"/>
    <x v="0"/>
    <x v="0"/>
    <x v="1034"/>
    <x v="34"/>
    <x v="14"/>
    <x v="0"/>
    <x v="0"/>
    <x v="0"/>
    <x v="0"/>
    <x v="4"/>
    <x v="1"/>
    <x v="0"/>
    <x v="4"/>
    <x v="0"/>
    <x v="0"/>
    <x v="0"/>
    <x v="0"/>
    <x v="0"/>
    <x v="821"/>
    <x v="0"/>
    <x v="0"/>
    <x v="0"/>
    <x v="0"/>
    <x v="0"/>
    <x v="0"/>
    <x v="0"/>
    <x v="0"/>
  </r>
  <r>
    <x v="1035"/>
    <x v="19"/>
    <x v="6"/>
    <x v="1"/>
    <x v="0"/>
    <x v="0"/>
    <x v="975"/>
    <x v="0"/>
    <x v="0"/>
    <x v="464"/>
    <x v="1"/>
    <x v="1"/>
    <x v="8"/>
    <x v="16"/>
    <x v="0"/>
    <x v="0"/>
    <x v="1035"/>
    <x v="42"/>
    <x v="14"/>
    <x v="1004"/>
    <x v="2"/>
    <x v="13"/>
    <x v="0"/>
    <x v="989"/>
    <x v="0"/>
    <x v="1003"/>
    <x v="996"/>
    <x v="1"/>
    <x v="1025"/>
    <x v="898"/>
    <x v="0"/>
    <x v="1033"/>
    <x v="0"/>
    <x v="0"/>
    <x v="0"/>
    <x v="0"/>
    <x v="0"/>
    <x v="1"/>
    <x v="0"/>
    <x v="0"/>
    <x v="1035"/>
    <x v="34"/>
    <x v="15"/>
    <x v="0"/>
    <x v="0"/>
    <x v="0"/>
    <x v="0"/>
    <x v="4"/>
    <x v="1"/>
    <x v="0"/>
    <x v="4"/>
    <x v="0"/>
    <x v="0"/>
    <x v="0"/>
    <x v="0"/>
    <x v="0"/>
    <x v="822"/>
    <x v="0"/>
    <x v="0"/>
    <x v="0"/>
    <x v="1"/>
    <x v="0"/>
    <x v="0"/>
    <x v="0"/>
    <x v="0"/>
  </r>
  <r>
    <x v="1036"/>
    <x v="19"/>
    <x v="6"/>
    <x v="1"/>
    <x v="0"/>
    <x v="0"/>
    <x v="976"/>
    <x v="1"/>
    <x v="0"/>
    <x v="845"/>
    <x v="1"/>
    <x v="0"/>
    <x v="11"/>
    <x v="15"/>
    <x v="2"/>
    <x v="2"/>
    <x v="1036"/>
    <x v="8"/>
    <x v="15"/>
    <x v="1005"/>
    <x v="2"/>
    <x v="4"/>
    <x v="0"/>
    <x v="990"/>
    <x v="0"/>
    <x v="1004"/>
    <x v="997"/>
    <x v="1"/>
    <x v="1026"/>
    <x v="899"/>
    <x v="0"/>
    <x v="1034"/>
    <x v="0"/>
    <x v="0"/>
    <x v="0"/>
    <x v="0"/>
    <x v="0"/>
    <x v="1"/>
    <x v="0"/>
    <x v="0"/>
    <x v="1036"/>
    <x v="34"/>
    <x v="16"/>
    <x v="0"/>
    <x v="0"/>
    <x v="0"/>
    <x v="0"/>
    <x v="4"/>
    <x v="1"/>
    <x v="0"/>
    <x v="4"/>
    <x v="0"/>
    <x v="0"/>
    <x v="0"/>
    <x v="0"/>
    <x v="0"/>
    <x v="823"/>
    <x v="0"/>
    <x v="0"/>
    <x v="0"/>
    <x v="0"/>
    <x v="0"/>
    <x v="0"/>
    <x v="0"/>
    <x v="0"/>
  </r>
  <r>
    <x v="1037"/>
    <x v="19"/>
    <x v="6"/>
    <x v="1"/>
    <x v="0"/>
    <x v="0"/>
    <x v="977"/>
    <x v="1"/>
    <x v="0"/>
    <x v="96"/>
    <x v="1"/>
    <x v="1"/>
    <x v="58"/>
    <x v="15"/>
    <x v="2"/>
    <x v="2"/>
    <x v="1037"/>
    <x v="7"/>
    <x v="14"/>
    <x v="1006"/>
    <x v="2"/>
    <x v="13"/>
    <x v="0"/>
    <x v="991"/>
    <x v="0"/>
    <x v="1005"/>
    <x v="998"/>
    <x v="1"/>
    <x v="1027"/>
    <x v="900"/>
    <x v="0"/>
    <x v="1035"/>
    <x v="0"/>
    <x v="0"/>
    <x v="0"/>
    <x v="0"/>
    <x v="0"/>
    <x v="1"/>
    <x v="0"/>
    <x v="0"/>
    <x v="1037"/>
    <x v="34"/>
    <x v="10"/>
    <x v="0"/>
    <x v="0"/>
    <x v="0"/>
    <x v="0"/>
    <x v="4"/>
    <x v="1"/>
    <x v="0"/>
    <x v="4"/>
    <x v="0"/>
    <x v="0"/>
    <x v="0"/>
    <x v="0"/>
    <x v="0"/>
    <x v="822"/>
    <x v="0"/>
    <x v="0"/>
    <x v="0"/>
    <x v="5"/>
    <x v="0"/>
    <x v="0"/>
    <x v="0"/>
    <x v="0"/>
  </r>
  <r>
    <x v="1038"/>
    <x v="19"/>
    <x v="6"/>
    <x v="1"/>
    <x v="0"/>
    <x v="0"/>
    <x v="605"/>
    <x v="1"/>
    <x v="0"/>
    <x v="689"/>
    <x v="1"/>
    <x v="0"/>
    <x v="57"/>
    <x v="15"/>
    <x v="2"/>
    <x v="2"/>
    <x v="1038"/>
    <x v="47"/>
    <x v="20"/>
    <x v="1007"/>
    <x v="0"/>
    <x v="165"/>
    <x v="0"/>
    <x v="992"/>
    <x v="0"/>
    <x v="1006"/>
    <x v="999"/>
    <x v="1"/>
    <x v="1028"/>
    <x v="901"/>
    <x v="0"/>
    <x v="1036"/>
    <x v="0"/>
    <x v="0"/>
    <x v="0"/>
    <x v="0"/>
    <x v="0"/>
    <x v="1"/>
    <x v="0"/>
    <x v="0"/>
    <x v="1038"/>
    <x v="34"/>
    <x v="25"/>
    <x v="0"/>
    <x v="0"/>
    <x v="0"/>
    <x v="0"/>
    <x v="4"/>
    <x v="1"/>
    <x v="0"/>
    <x v="4"/>
    <x v="0"/>
    <x v="0"/>
    <x v="0"/>
    <x v="0"/>
    <x v="0"/>
    <x v="824"/>
    <x v="0"/>
    <x v="0"/>
    <x v="0"/>
    <x v="5"/>
    <x v="0"/>
    <x v="0"/>
    <x v="0"/>
    <x v="0"/>
  </r>
  <r>
    <x v="1039"/>
    <x v="19"/>
    <x v="6"/>
    <x v="1"/>
    <x v="0"/>
    <x v="0"/>
    <x v="978"/>
    <x v="1"/>
    <x v="0"/>
    <x v="547"/>
    <x v="1"/>
    <x v="1"/>
    <x v="31"/>
    <x v="16"/>
    <x v="0"/>
    <x v="0"/>
    <x v="1039"/>
    <x v="44"/>
    <x v="74"/>
    <x v="1008"/>
    <x v="2"/>
    <x v="615"/>
    <x v="1"/>
    <x v="993"/>
    <x v="0"/>
    <x v="1007"/>
    <x v="1000"/>
    <x v="1"/>
    <x v="1029"/>
    <x v="902"/>
    <x v="0"/>
    <x v="1037"/>
    <x v="0"/>
    <x v="0"/>
    <x v="0"/>
    <x v="0"/>
    <x v="0"/>
    <x v="1"/>
    <x v="0"/>
    <x v="0"/>
    <x v="1039"/>
    <x v="34"/>
    <x v="20"/>
    <x v="0"/>
    <x v="0"/>
    <x v="0"/>
    <x v="0"/>
    <x v="4"/>
    <x v="1"/>
    <x v="0"/>
    <x v="4"/>
    <x v="0"/>
    <x v="0"/>
    <x v="0"/>
    <x v="0"/>
    <x v="0"/>
    <x v="552"/>
    <x v="0"/>
    <x v="0"/>
    <x v="0"/>
    <x v="0"/>
    <x v="0"/>
    <x v="0"/>
    <x v="0"/>
    <x v="0"/>
  </r>
  <r>
    <x v="1040"/>
    <x v="19"/>
    <x v="6"/>
    <x v="1"/>
    <x v="0"/>
    <x v="0"/>
    <x v="979"/>
    <x v="1"/>
    <x v="0"/>
    <x v="846"/>
    <x v="1"/>
    <x v="1"/>
    <x v="15"/>
    <x v="16"/>
    <x v="0"/>
    <x v="0"/>
    <x v="1040"/>
    <x v="42"/>
    <x v="246"/>
    <x v="1009"/>
    <x v="2"/>
    <x v="186"/>
    <x v="0"/>
    <x v="994"/>
    <x v="0"/>
    <x v="1008"/>
    <x v="1001"/>
    <x v="1"/>
    <x v="1030"/>
    <x v="903"/>
    <x v="0"/>
    <x v="1038"/>
    <x v="0"/>
    <x v="0"/>
    <x v="0"/>
    <x v="0"/>
    <x v="0"/>
    <x v="1"/>
    <x v="0"/>
    <x v="0"/>
    <x v="1040"/>
    <x v="34"/>
    <x v="23"/>
    <x v="0"/>
    <x v="0"/>
    <x v="0"/>
    <x v="0"/>
    <x v="4"/>
    <x v="1"/>
    <x v="0"/>
    <x v="4"/>
    <x v="0"/>
    <x v="0"/>
    <x v="0"/>
    <x v="0"/>
    <x v="0"/>
    <x v="825"/>
    <x v="0"/>
    <x v="0"/>
    <x v="0"/>
    <x v="0"/>
    <x v="0"/>
    <x v="0"/>
    <x v="0"/>
    <x v="0"/>
  </r>
  <r>
    <x v="1041"/>
    <x v="19"/>
    <x v="6"/>
    <x v="1"/>
    <x v="0"/>
    <x v="0"/>
    <x v="980"/>
    <x v="0"/>
    <x v="0"/>
    <x v="847"/>
    <x v="1"/>
    <x v="1"/>
    <x v="185"/>
    <x v="15"/>
    <x v="2"/>
    <x v="2"/>
    <x v="1041"/>
    <x v="48"/>
    <x v="20"/>
    <x v="1010"/>
    <x v="2"/>
    <x v="616"/>
    <x v="0"/>
    <x v="995"/>
    <x v="0"/>
    <x v="1009"/>
    <x v="1002"/>
    <x v="1"/>
    <x v="1031"/>
    <x v="904"/>
    <x v="0"/>
    <x v="1039"/>
    <x v="0"/>
    <x v="0"/>
    <x v="0"/>
    <x v="0"/>
    <x v="0"/>
    <x v="2"/>
    <x v="0"/>
    <x v="0"/>
    <x v="1041"/>
    <x v="34"/>
    <x v="19"/>
    <x v="0"/>
    <x v="0"/>
    <x v="0"/>
    <x v="0"/>
    <x v="4"/>
    <x v="1"/>
    <x v="0"/>
    <x v="4"/>
    <x v="0"/>
    <x v="0"/>
    <x v="0"/>
    <x v="0"/>
    <x v="0"/>
    <x v="826"/>
    <x v="0"/>
    <x v="0"/>
    <x v="0"/>
    <x v="5"/>
    <x v="0"/>
    <x v="0"/>
    <x v="0"/>
    <x v="0"/>
  </r>
  <r>
    <x v="1042"/>
    <x v="19"/>
    <x v="6"/>
    <x v="1"/>
    <x v="0"/>
    <x v="0"/>
    <x v="253"/>
    <x v="1"/>
    <x v="0"/>
    <x v="848"/>
    <x v="0"/>
    <x v="1"/>
    <x v="11"/>
    <x v="15"/>
    <x v="2"/>
    <x v="2"/>
    <x v="1042"/>
    <x v="51"/>
    <x v="15"/>
    <x v="1011"/>
    <x v="2"/>
    <x v="617"/>
    <x v="0"/>
    <x v="996"/>
    <x v="0"/>
    <x v="1010"/>
    <x v="1003"/>
    <x v="1"/>
    <x v="1032"/>
    <x v="905"/>
    <x v="0"/>
    <x v="1040"/>
    <x v="0"/>
    <x v="0"/>
    <x v="0"/>
    <x v="0"/>
    <x v="0"/>
    <x v="1"/>
    <x v="0"/>
    <x v="0"/>
    <x v="1042"/>
    <x v="34"/>
    <x v="0"/>
    <x v="0"/>
    <x v="0"/>
    <x v="0"/>
    <x v="0"/>
    <x v="4"/>
    <x v="1"/>
    <x v="0"/>
    <x v="4"/>
    <x v="0"/>
    <x v="0"/>
    <x v="0"/>
    <x v="0"/>
    <x v="0"/>
    <x v="827"/>
    <x v="0"/>
    <x v="0"/>
    <x v="0"/>
    <x v="0"/>
    <x v="0"/>
    <x v="0"/>
    <x v="0"/>
    <x v="0"/>
  </r>
  <r>
    <x v="1043"/>
    <x v="19"/>
    <x v="6"/>
    <x v="1"/>
    <x v="0"/>
    <x v="0"/>
    <x v="981"/>
    <x v="1"/>
    <x v="0"/>
    <x v="849"/>
    <x v="1"/>
    <x v="1"/>
    <x v="31"/>
    <x v="16"/>
    <x v="0"/>
    <x v="0"/>
    <x v="1043"/>
    <x v="57"/>
    <x v="14"/>
    <x v="1012"/>
    <x v="2"/>
    <x v="618"/>
    <x v="1"/>
    <x v="997"/>
    <x v="0"/>
    <x v="1011"/>
    <x v="1004"/>
    <x v="1"/>
    <x v="1033"/>
    <x v="906"/>
    <x v="0"/>
    <x v="1041"/>
    <x v="0"/>
    <x v="0"/>
    <x v="0"/>
    <x v="0"/>
    <x v="0"/>
    <x v="1"/>
    <x v="0"/>
    <x v="0"/>
    <x v="1043"/>
    <x v="22"/>
    <x v="3"/>
    <x v="0"/>
    <x v="0"/>
    <x v="0"/>
    <x v="0"/>
    <x v="4"/>
    <x v="1"/>
    <x v="0"/>
    <x v="4"/>
    <x v="0"/>
    <x v="0"/>
    <x v="0"/>
    <x v="0"/>
    <x v="0"/>
    <x v="828"/>
    <x v="0"/>
    <x v="0"/>
    <x v="0"/>
    <x v="0"/>
    <x v="0"/>
    <x v="0"/>
    <x v="0"/>
    <x v="0"/>
  </r>
  <r>
    <x v="1044"/>
    <x v="19"/>
    <x v="6"/>
    <x v="1"/>
    <x v="0"/>
    <x v="0"/>
    <x v="982"/>
    <x v="0"/>
    <x v="0"/>
    <x v="850"/>
    <x v="2"/>
    <x v="1"/>
    <x v="54"/>
    <x v="15"/>
    <x v="2"/>
    <x v="2"/>
    <x v="1044"/>
    <x v="236"/>
    <x v="247"/>
    <x v="1013"/>
    <x v="2"/>
    <x v="619"/>
    <x v="0"/>
    <x v="998"/>
    <x v="0"/>
    <x v="1012"/>
    <x v="1005"/>
    <x v="1"/>
    <x v="1034"/>
    <x v="907"/>
    <x v="0"/>
    <x v="1042"/>
    <x v="0"/>
    <x v="0"/>
    <x v="0"/>
    <x v="0"/>
    <x v="0"/>
    <x v="1"/>
    <x v="0"/>
    <x v="0"/>
    <x v="1044"/>
    <x v="22"/>
    <x v="7"/>
    <x v="0"/>
    <x v="0"/>
    <x v="0"/>
    <x v="0"/>
    <x v="4"/>
    <x v="1"/>
    <x v="0"/>
    <x v="4"/>
    <x v="0"/>
    <x v="0"/>
    <x v="0"/>
    <x v="0"/>
    <x v="0"/>
    <x v="829"/>
    <x v="0"/>
    <x v="0"/>
    <x v="0"/>
    <x v="5"/>
    <x v="0"/>
    <x v="0"/>
    <x v="0"/>
    <x v="0"/>
  </r>
  <r>
    <x v="1045"/>
    <x v="19"/>
    <x v="6"/>
    <x v="1"/>
    <x v="0"/>
    <x v="0"/>
    <x v="983"/>
    <x v="1"/>
    <x v="0"/>
    <x v="222"/>
    <x v="1"/>
    <x v="1"/>
    <x v="218"/>
    <x v="15"/>
    <x v="2"/>
    <x v="2"/>
    <x v="1045"/>
    <x v="50"/>
    <x v="32"/>
    <x v="1014"/>
    <x v="2"/>
    <x v="620"/>
    <x v="1"/>
    <x v="999"/>
    <x v="62"/>
    <x v="1013"/>
    <x v="1006"/>
    <x v="1"/>
    <x v="1035"/>
    <x v="908"/>
    <x v="0"/>
    <x v="1043"/>
    <x v="0"/>
    <x v="0"/>
    <x v="0"/>
    <x v="0"/>
    <x v="0"/>
    <x v="1"/>
    <x v="0"/>
    <x v="0"/>
    <x v="1045"/>
    <x v="22"/>
    <x v="12"/>
    <x v="0"/>
    <x v="0"/>
    <x v="0"/>
    <x v="0"/>
    <x v="4"/>
    <x v="1"/>
    <x v="0"/>
    <x v="4"/>
    <x v="0"/>
    <x v="0"/>
    <x v="0"/>
    <x v="0"/>
    <x v="0"/>
    <x v="830"/>
    <x v="0"/>
    <x v="0"/>
    <x v="0"/>
    <x v="5"/>
    <x v="0"/>
    <x v="0"/>
    <x v="0"/>
    <x v="0"/>
  </r>
  <r>
    <x v="1046"/>
    <x v="19"/>
    <x v="6"/>
    <x v="1"/>
    <x v="0"/>
    <x v="0"/>
    <x v="984"/>
    <x v="1"/>
    <x v="0"/>
    <x v="851"/>
    <x v="0"/>
    <x v="1"/>
    <x v="143"/>
    <x v="15"/>
    <x v="2"/>
    <x v="2"/>
    <x v="1046"/>
    <x v="42"/>
    <x v="17"/>
    <x v="1015"/>
    <x v="1"/>
    <x v="621"/>
    <x v="0"/>
    <x v="1000"/>
    <x v="0"/>
    <x v="1014"/>
    <x v="1007"/>
    <x v="1"/>
    <x v="1036"/>
    <x v="909"/>
    <x v="0"/>
    <x v="1044"/>
    <x v="0"/>
    <x v="0"/>
    <x v="0"/>
    <x v="0"/>
    <x v="0"/>
    <x v="1"/>
    <x v="0"/>
    <x v="0"/>
    <x v="1046"/>
    <x v="22"/>
    <x v="22"/>
    <x v="0"/>
    <x v="0"/>
    <x v="0"/>
    <x v="0"/>
    <x v="4"/>
    <x v="1"/>
    <x v="0"/>
    <x v="4"/>
    <x v="0"/>
    <x v="0"/>
    <x v="0"/>
    <x v="0"/>
    <x v="0"/>
    <x v="831"/>
    <x v="0"/>
    <x v="0"/>
    <x v="0"/>
    <x v="5"/>
    <x v="0"/>
    <x v="0"/>
    <x v="0"/>
    <x v="0"/>
  </r>
  <r>
    <x v="1047"/>
    <x v="19"/>
    <x v="6"/>
    <x v="1"/>
    <x v="0"/>
    <x v="0"/>
    <x v="985"/>
    <x v="1"/>
    <x v="0"/>
    <x v="852"/>
    <x v="0"/>
    <x v="0"/>
    <x v="219"/>
    <x v="15"/>
    <x v="0"/>
    <x v="2"/>
    <x v="1047"/>
    <x v="42"/>
    <x v="91"/>
    <x v="1016"/>
    <x v="2"/>
    <x v="49"/>
    <x v="0"/>
    <x v="1001"/>
    <x v="0"/>
    <x v="1015"/>
    <x v="1008"/>
    <x v="1"/>
    <x v="1037"/>
    <x v="910"/>
    <x v="0"/>
    <x v="1045"/>
    <x v="0"/>
    <x v="0"/>
    <x v="0"/>
    <x v="0"/>
    <x v="0"/>
    <x v="1"/>
    <x v="0"/>
    <x v="0"/>
    <x v="1047"/>
    <x v="22"/>
    <x v="25"/>
    <x v="0"/>
    <x v="0"/>
    <x v="0"/>
    <x v="0"/>
    <x v="4"/>
    <x v="1"/>
    <x v="0"/>
    <x v="4"/>
    <x v="0"/>
    <x v="0"/>
    <x v="0"/>
    <x v="0"/>
    <x v="0"/>
    <x v="832"/>
    <x v="0"/>
    <x v="0"/>
    <x v="0"/>
    <x v="0"/>
    <x v="0"/>
    <x v="0"/>
    <x v="0"/>
    <x v="0"/>
  </r>
  <r>
    <x v="1048"/>
    <x v="19"/>
    <x v="6"/>
    <x v="1"/>
    <x v="0"/>
    <x v="0"/>
    <x v="986"/>
    <x v="0"/>
    <x v="0"/>
    <x v="853"/>
    <x v="0"/>
    <x v="0"/>
    <x v="55"/>
    <x v="15"/>
    <x v="2"/>
    <x v="2"/>
    <x v="1048"/>
    <x v="237"/>
    <x v="107"/>
    <x v="1017"/>
    <x v="2"/>
    <x v="372"/>
    <x v="0"/>
    <x v="1002"/>
    <x v="0"/>
    <x v="1016"/>
    <x v="1009"/>
    <x v="1"/>
    <x v="1038"/>
    <x v="911"/>
    <x v="0"/>
    <x v="1046"/>
    <x v="0"/>
    <x v="0"/>
    <x v="0"/>
    <x v="0"/>
    <x v="0"/>
    <x v="1"/>
    <x v="0"/>
    <x v="0"/>
    <x v="1048"/>
    <x v="22"/>
    <x v="26"/>
    <x v="0"/>
    <x v="0"/>
    <x v="0"/>
    <x v="0"/>
    <x v="4"/>
    <x v="1"/>
    <x v="0"/>
    <x v="4"/>
    <x v="0"/>
    <x v="0"/>
    <x v="0"/>
    <x v="0"/>
    <x v="0"/>
    <x v="619"/>
    <x v="0"/>
    <x v="0"/>
    <x v="0"/>
    <x v="5"/>
    <x v="0"/>
    <x v="0"/>
    <x v="0"/>
    <x v="0"/>
  </r>
  <r>
    <x v="1049"/>
    <x v="19"/>
    <x v="6"/>
    <x v="1"/>
    <x v="0"/>
    <x v="0"/>
    <x v="987"/>
    <x v="0"/>
    <x v="0"/>
    <x v="854"/>
    <x v="0"/>
    <x v="1"/>
    <x v="16"/>
    <x v="15"/>
    <x v="2"/>
    <x v="2"/>
    <x v="1049"/>
    <x v="59"/>
    <x v="14"/>
    <x v="1018"/>
    <x v="2"/>
    <x v="381"/>
    <x v="0"/>
    <x v="1003"/>
    <x v="0"/>
    <x v="1017"/>
    <x v="1010"/>
    <x v="1"/>
    <x v="1039"/>
    <x v="912"/>
    <x v="0"/>
    <x v="1047"/>
    <x v="0"/>
    <x v="0"/>
    <x v="0"/>
    <x v="0"/>
    <x v="0"/>
    <x v="1"/>
    <x v="0"/>
    <x v="0"/>
    <x v="1049"/>
    <x v="22"/>
    <x v="17"/>
    <x v="0"/>
    <x v="0"/>
    <x v="0"/>
    <x v="0"/>
    <x v="4"/>
    <x v="1"/>
    <x v="0"/>
    <x v="4"/>
    <x v="0"/>
    <x v="0"/>
    <x v="0"/>
    <x v="0"/>
    <x v="0"/>
    <x v="833"/>
    <x v="0"/>
    <x v="0"/>
    <x v="0"/>
    <x v="0"/>
    <x v="0"/>
    <x v="0"/>
    <x v="0"/>
    <x v="0"/>
  </r>
  <r>
    <x v="1050"/>
    <x v="19"/>
    <x v="6"/>
    <x v="1"/>
    <x v="0"/>
    <x v="0"/>
    <x v="988"/>
    <x v="1"/>
    <x v="0"/>
    <x v="855"/>
    <x v="1"/>
    <x v="1"/>
    <x v="108"/>
    <x v="16"/>
    <x v="0"/>
    <x v="0"/>
    <x v="1050"/>
    <x v="72"/>
    <x v="19"/>
    <x v="1019"/>
    <x v="2"/>
    <x v="622"/>
    <x v="0"/>
    <x v="1004"/>
    <x v="0"/>
    <x v="1018"/>
    <x v="1011"/>
    <x v="1"/>
    <x v="1040"/>
    <x v="6"/>
    <x v="0"/>
    <x v="1048"/>
    <x v="0"/>
    <x v="0"/>
    <x v="0"/>
    <x v="0"/>
    <x v="0"/>
    <x v="1"/>
    <x v="0"/>
    <x v="0"/>
    <x v="1050"/>
    <x v="22"/>
    <x v="27"/>
    <x v="0"/>
    <x v="0"/>
    <x v="0"/>
    <x v="0"/>
    <x v="4"/>
    <x v="1"/>
    <x v="0"/>
    <x v="4"/>
    <x v="0"/>
    <x v="0"/>
    <x v="0"/>
    <x v="0"/>
    <x v="0"/>
    <x v="834"/>
    <x v="0"/>
    <x v="0"/>
    <x v="0"/>
    <x v="0"/>
    <x v="0"/>
    <x v="0"/>
    <x v="0"/>
    <x v="0"/>
  </r>
  <r>
    <x v="1051"/>
    <x v="19"/>
    <x v="6"/>
    <x v="1"/>
    <x v="0"/>
    <x v="0"/>
    <x v="989"/>
    <x v="1"/>
    <x v="0"/>
    <x v="263"/>
    <x v="1"/>
    <x v="1"/>
    <x v="167"/>
    <x v="16"/>
    <x v="0"/>
    <x v="0"/>
    <x v="1051"/>
    <x v="76"/>
    <x v="17"/>
    <x v="1020"/>
    <x v="2"/>
    <x v="623"/>
    <x v="1"/>
    <x v="1005"/>
    <x v="0"/>
    <x v="1019"/>
    <x v="1012"/>
    <x v="1"/>
    <x v="1041"/>
    <x v="913"/>
    <x v="0"/>
    <x v="1049"/>
    <x v="0"/>
    <x v="0"/>
    <x v="0"/>
    <x v="0"/>
    <x v="0"/>
    <x v="1"/>
    <x v="0"/>
    <x v="0"/>
    <x v="1051"/>
    <x v="22"/>
    <x v="19"/>
    <x v="0"/>
    <x v="0"/>
    <x v="0"/>
    <x v="0"/>
    <x v="4"/>
    <x v="1"/>
    <x v="0"/>
    <x v="4"/>
    <x v="0"/>
    <x v="0"/>
    <x v="0"/>
    <x v="0"/>
    <x v="0"/>
    <x v="835"/>
    <x v="0"/>
    <x v="0"/>
    <x v="0"/>
    <x v="0"/>
    <x v="0"/>
    <x v="0"/>
    <x v="0"/>
    <x v="0"/>
  </r>
  <r>
    <x v="1052"/>
    <x v="19"/>
    <x v="6"/>
    <x v="1"/>
    <x v="0"/>
    <x v="0"/>
    <x v="990"/>
    <x v="0"/>
    <x v="0"/>
    <x v="856"/>
    <x v="1"/>
    <x v="1"/>
    <x v="6"/>
    <x v="16"/>
    <x v="0"/>
    <x v="0"/>
    <x v="1052"/>
    <x v="55"/>
    <x v="50"/>
    <x v="1021"/>
    <x v="1"/>
    <x v="624"/>
    <x v="0"/>
    <x v="1006"/>
    <x v="0"/>
    <x v="1020"/>
    <x v="1013"/>
    <x v="1"/>
    <x v="1042"/>
    <x v="914"/>
    <x v="0"/>
    <x v="1050"/>
    <x v="0"/>
    <x v="0"/>
    <x v="0"/>
    <x v="0"/>
    <x v="0"/>
    <x v="1"/>
    <x v="0"/>
    <x v="0"/>
    <x v="1052"/>
    <x v="22"/>
    <x v="28"/>
    <x v="0"/>
    <x v="0"/>
    <x v="0"/>
    <x v="0"/>
    <x v="4"/>
    <x v="1"/>
    <x v="0"/>
    <x v="4"/>
    <x v="0"/>
    <x v="0"/>
    <x v="0"/>
    <x v="0"/>
    <x v="0"/>
    <x v="836"/>
    <x v="0"/>
    <x v="0"/>
    <x v="0"/>
    <x v="0"/>
    <x v="0"/>
    <x v="0"/>
    <x v="0"/>
    <x v="0"/>
  </r>
  <r>
    <x v="1053"/>
    <x v="19"/>
    <x v="6"/>
    <x v="1"/>
    <x v="0"/>
    <x v="0"/>
    <x v="991"/>
    <x v="1"/>
    <x v="0"/>
    <x v="46"/>
    <x v="1"/>
    <x v="1"/>
    <x v="136"/>
    <x v="16"/>
    <x v="0"/>
    <x v="0"/>
    <x v="1053"/>
    <x v="59"/>
    <x v="50"/>
    <x v="1022"/>
    <x v="2"/>
    <x v="625"/>
    <x v="0"/>
    <x v="1007"/>
    <x v="0"/>
    <x v="1021"/>
    <x v="1014"/>
    <x v="1"/>
    <x v="1043"/>
    <x v="6"/>
    <x v="0"/>
    <x v="1051"/>
    <x v="0"/>
    <x v="0"/>
    <x v="0"/>
    <x v="0"/>
    <x v="0"/>
    <x v="1"/>
    <x v="0"/>
    <x v="0"/>
    <x v="1053"/>
    <x v="22"/>
    <x v="24"/>
    <x v="0"/>
    <x v="0"/>
    <x v="0"/>
    <x v="0"/>
    <x v="4"/>
    <x v="1"/>
    <x v="0"/>
    <x v="4"/>
    <x v="0"/>
    <x v="0"/>
    <x v="0"/>
    <x v="0"/>
    <x v="0"/>
    <x v="833"/>
    <x v="0"/>
    <x v="0"/>
    <x v="0"/>
    <x v="0"/>
    <x v="0"/>
    <x v="0"/>
    <x v="0"/>
    <x v="0"/>
  </r>
  <r>
    <x v="1054"/>
    <x v="19"/>
    <x v="6"/>
    <x v="1"/>
    <x v="0"/>
    <x v="0"/>
    <x v="992"/>
    <x v="1"/>
    <x v="0"/>
    <x v="857"/>
    <x v="0"/>
    <x v="1"/>
    <x v="148"/>
    <x v="15"/>
    <x v="2"/>
    <x v="2"/>
    <x v="1054"/>
    <x v="47"/>
    <x v="183"/>
    <x v="1023"/>
    <x v="2"/>
    <x v="40"/>
    <x v="0"/>
    <x v="1008"/>
    <x v="0"/>
    <x v="1022"/>
    <x v="1015"/>
    <x v="1"/>
    <x v="1044"/>
    <x v="915"/>
    <x v="0"/>
    <x v="1052"/>
    <x v="0"/>
    <x v="0"/>
    <x v="0"/>
    <x v="0"/>
    <x v="0"/>
    <x v="1"/>
    <x v="0"/>
    <x v="0"/>
    <x v="1054"/>
    <x v="38"/>
    <x v="2"/>
    <x v="0"/>
    <x v="0"/>
    <x v="0"/>
    <x v="0"/>
    <x v="4"/>
    <x v="1"/>
    <x v="0"/>
    <x v="4"/>
    <x v="0"/>
    <x v="0"/>
    <x v="0"/>
    <x v="0"/>
    <x v="0"/>
    <x v="837"/>
    <x v="0"/>
    <x v="0"/>
    <x v="0"/>
    <x v="0"/>
    <x v="0"/>
    <x v="0"/>
    <x v="0"/>
    <x v="0"/>
  </r>
  <r>
    <x v="1055"/>
    <x v="19"/>
    <x v="6"/>
    <x v="1"/>
    <x v="0"/>
    <x v="0"/>
    <x v="993"/>
    <x v="0"/>
    <x v="0"/>
    <x v="858"/>
    <x v="0"/>
    <x v="1"/>
    <x v="61"/>
    <x v="15"/>
    <x v="2"/>
    <x v="2"/>
    <x v="1055"/>
    <x v="48"/>
    <x v="18"/>
    <x v="1024"/>
    <x v="2"/>
    <x v="53"/>
    <x v="0"/>
    <x v="1009"/>
    <x v="0"/>
    <x v="1023"/>
    <x v="1016"/>
    <x v="1"/>
    <x v="1045"/>
    <x v="916"/>
    <x v="0"/>
    <x v="1053"/>
    <x v="0"/>
    <x v="0"/>
    <x v="0"/>
    <x v="0"/>
    <x v="0"/>
    <x v="1"/>
    <x v="0"/>
    <x v="0"/>
    <x v="1055"/>
    <x v="38"/>
    <x v="11"/>
    <x v="0"/>
    <x v="0"/>
    <x v="0"/>
    <x v="0"/>
    <x v="4"/>
    <x v="1"/>
    <x v="0"/>
    <x v="4"/>
    <x v="0"/>
    <x v="0"/>
    <x v="0"/>
    <x v="0"/>
    <x v="0"/>
    <x v="838"/>
    <x v="0"/>
    <x v="0"/>
    <x v="0"/>
    <x v="5"/>
    <x v="0"/>
    <x v="0"/>
    <x v="0"/>
    <x v="0"/>
  </r>
  <r>
    <x v="1056"/>
    <x v="19"/>
    <x v="6"/>
    <x v="1"/>
    <x v="0"/>
    <x v="0"/>
    <x v="994"/>
    <x v="1"/>
    <x v="0"/>
    <x v="239"/>
    <x v="0"/>
    <x v="1"/>
    <x v="62"/>
    <x v="15"/>
    <x v="2"/>
    <x v="2"/>
    <x v="1056"/>
    <x v="44"/>
    <x v="183"/>
    <x v="1025"/>
    <x v="2"/>
    <x v="100"/>
    <x v="0"/>
    <x v="1010"/>
    <x v="0"/>
    <x v="1024"/>
    <x v="1017"/>
    <x v="1"/>
    <x v="1046"/>
    <x v="917"/>
    <x v="0"/>
    <x v="1054"/>
    <x v="0"/>
    <x v="0"/>
    <x v="0"/>
    <x v="0"/>
    <x v="0"/>
    <x v="1"/>
    <x v="0"/>
    <x v="0"/>
    <x v="1056"/>
    <x v="38"/>
    <x v="12"/>
    <x v="0"/>
    <x v="0"/>
    <x v="0"/>
    <x v="0"/>
    <x v="4"/>
    <x v="1"/>
    <x v="0"/>
    <x v="4"/>
    <x v="0"/>
    <x v="0"/>
    <x v="0"/>
    <x v="0"/>
    <x v="0"/>
    <x v="191"/>
    <x v="0"/>
    <x v="0"/>
    <x v="0"/>
    <x v="5"/>
    <x v="0"/>
    <x v="0"/>
    <x v="0"/>
    <x v="0"/>
  </r>
  <r>
    <x v="1057"/>
    <x v="19"/>
    <x v="6"/>
    <x v="1"/>
    <x v="0"/>
    <x v="0"/>
    <x v="995"/>
    <x v="1"/>
    <x v="0"/>
    <x v="859"/>
    <x v="1"/>
    <x v="1"/>
    <x v="15"/>
    <x v="56"/>
    <x v="2"/>
    <x v="2"/>
    <x v="1057"/>
    <x v="53"/>
    <x v="248"/>
    <x v="1026"/>
    <x v="2"/>
    <x v="626"/>
    <x v="1"/>
    <x v="1011"/>
    <x v="63"/>
    <x v="1025"/>
    <x v="926"/>
    <x v="1"/>
    <x v="1047"/>
    <x v="918"/>
    <x v="0"/>
    <x v="1055"/>
    <x v="0"/>
    <x v="0"/>
    <x v="0"/>
    <x v="0"/>
    <x v="0"/>
    <x v="1"/>
    <x v="0"/>
    <x v="0"/>
    <x v="1057"/>
    <x v="38"/>
    <x v="13"/>
    <x v="0"/>
    <x v="0"/>
    <x v="0"/>
    <x v="0"/>
    <x v="4"/>
    <x v="1"/>
    <x v="0"/>
    <x v="4"/>
    <x v="0"/>
    <x v="0"/>
    <x v="0"/>
    <x v="0"/>
    <x v="0"/>
    <x v="839"/>
    <x v="0"/>
    <x v="0"/>
    <x v="0"/>
    <x v="0"/>
    <x v="0"/>
    <x v="0"/>
    <x v="0"/>
    <x v="0"/>
  </r>
  <r>
    <x v="1058"/>
    <x v="19"/>
    <x v="6"/>
    <x v="1"/>
    <x v="0"/>
    <x v="0"/>
    <x v="996"/>
    <x v="1"/>
    <x v="0"/>
    <x v="860"/>
    <x v="1"/>
    <x v="1"/>
    <x v="6"/>
    <x v="57"/>
    <x v="0"/>
    <x v="0"/>
    <x v="1058"/>
    <x v="47"/>
    <x v="119"/>
    <x v="1027"/>
    <x v="2"/>
    <x v="627"/>
    <x v="0"/>
    <x v="1012"/>
    <x v="0"/>
    <x v="1026"/>
    <x v="1018"/>
    <x v="1"/>
    <x v="1048"/>
    <x v="919"/>
    <x v="0"/>
    <x v="1056"/>
    <x v="0"/>
    <x v="0"/>
    <x v="0"/>
    <x v="0"/>
    <x v="0"/>
    <x v="1"/>
    <x v="0"/>
    <x v="0"/>
    <x v="1058"/>
    <x v="38"/>
    <x v="6"/>
    <x v="0"/>
    <x v="0"/>
    <x v="0"/>
    <x v="0"/>
    <x v="4"/>
    <x v="1"/>
    <x v="0"/>
    <x v="4"/>
    <x v="0"/>
    <x v="0"/>
    <x v="0"/>
    <x v="0"/>
    <x v="0"/>
    <x v="840"/>
    <x v="0"/>
    <x v="0"/>
    <x v="0"/>
    <x v="0"/>
    <x v="0"/>
    <x v="0"/>
    <x v="0"/>
    <x v="0"/>
  </r>
  <r>
    <x v="1059"/>
    <x v="19"/>
    <x v="6"/>
    <x v="1"/>
    <x v="0"/>
    <x v="0"/>
    <x v="997"/>
    <x v="0"/>
    <x v="0"/>
    <x v="861"/>
    <x v="2"/>
    <x v="1"/>
    <x v="31"/>
    <x v="16"/>
    <x v="0"/>
    <x v="0"/>
    <x v="1059"/>
    <x v="47"/>
    <x v="13"/>
    <x v="1028"/>
    <x v="1"/>
    <x v="93"/>
    <x v="0"/>
    <x v="1013"/>
    <x v="0"/>
    <x v="1027"/>
    <x v="1019"/>
    <x v="1"/>
    <x v="1049"/>
    <x v="6"/>
    <x v="0"/>
    <x v="1057"/>
    <x v="0"/>
    <x v="0"/>
    <x v="0"/>
    <x v="0"/>
    <x v="0"/>
    <x v="1"/>
    <x v="0"/>
    <x v="0"/>
    <x v="1059"/>
    <x v="38"/>
    <x v="9"/>
    <x v="0"/>
    <x v="0"/>
    <x v="0"/>
    <x v="0"/>
    <x v="4"/>
    <x v="1"/>
    <x v="0"/>
    <x v="4"/>
    <x v="0"/>
    <x v="0"/>
    <x v="0"/>
    <x v="0"/>
    <x v="0"/>
    <x v="841"/>
    <x v="0"/>
    <x v="0"/>
    <x v="0"/>
    <x v="0"/>
    <x v="0"/>
    <x v="0"/>
    <x v="0"/>
    <x v="0"/>
  </r>
  <r>
    <x v="1060"/>
    <x v="19"/>
    <x v="6"/>
    <x v="1"/>
    <x v="0"/>
    <x v="0"/>
    <x v="998"/>
    <x v="1"/>
    <x v="0"/>
    <x v="862"/>
    <x v="1"/>
    <x v="1"/>
    <x v="11"/>
    <x v="16"/>
    <x v="0"/>
    <x v="0"/>
    <x v="1060"/>
    <x v="44"/>
    <x v="20"/>
    <x v="1029"/>
    <x v="2"/>
    <x v="337"/>
    <x v="0"/>
    <x v="1014"/>
    <x v="0"/>
    <x v="1028"/>
    <x v="1020"/>
    <x v="1"/>
    <x v="1050"/>
    <x v="6"/>
    <x v="0"/>
    <x v="1058"/>
    <x v="0"/>
    <x v="0"/>
    <x v="0"/>
    <x v="0"/>
    <x v="0"/>
    <x v="1"/>
    <x v="0"/>
    <x v="0"/>
    <x v="1060"/>
    <x v="38"/>
    <x v="14"/>
    <x v="0"/>
    <x v="0"/>
    <x v="0"/>
    <x v="0"/>
    <x v="4"/>
    <x v="1"/>
    <x v="0"/>
    <x v="4"/>
    <x v="0"/>
    <x v="0"/>
    <x v="0"/>
    <x v="0"/>
    <x v="0"/>
    <x v="842"/>
    <x v="0"/>
    <x v="0"/>
    <x v="0"/>
    <x v="0"/>
    <x v="0"/>
    <x v="0"/>
    <x v="0"/>
    <x v="0"/>
  </r>
  <r>
    <x v="1061"/>
    <x v="19"/>
    <x v="6"/>
    <x v="1"/>
    <x v="0"/>
    <x v="0"/>
    <x v="416"/>
    <x v="1"/>
    <x v="0"/>
    <x v="389"/>
    <x v="1"/>
    <x v="1"/>
    <x v="22"/>
    <x v="16"/>
    <x v="0"/>
    <x v="0"/>
    <x v="1061"/>
    <x v="53"/>
    <x v="13"/>
    <x v="420"/>
    <x v="1"/>
    <x v="58"/>
    <x v="0"/>
    <x v="409"/>
    <x v="0"/>
    <x v="419"/>
    <x v="419"/>
    <x v="1"/>
    <x v="1051"/>
    <x v="920"/>
    <x v="0"/>
    <x v="1059"/>
    <x v="0"/>
    <x v="0"/>
    <x v="0"/>
    <x v="0"/>
    <x v="0"/>
    <x v="1"/>
    <x v="0"/>
    <x v="0"/>
    <x v="1061"/>
    <x v="38"/>
    <x v="15"/>
    <x v="0"/>
    <x v="0"/>
    <x v="0"/>
    <x v="0"/>
    <x v="4"/>
    <x v="1"/>
    <x v="0"/>
    <x v="4"/>
    <x v="0"/>
    <x v="0"/>
    <x v="0"/>
    <x v="0"/>
    <x v="0"/>
    <x v="843"/>
    <x v="0"/>
    <x v="0"/>
    <x v="0"/>
    <x v="0"/>
    <x v="0"/>
    <x v="0"/>
    <x v="0"/>
    <x v="0"/>
  </r>
  <r>
    <x v="1062"/>
    <x v="19"/>
    <x v="6"/>
    <x v="1"/>
    <x v="0"/>
    <x v="0"/>
    <x v="516"/>
    <x v="0"/>
    <x v="0"/>
    <x v="454"/>
    <x v="1"/>
    <x v="1"/>
    <x v="57"/>
    <x v="15"/>
    <x v="2"/>
    <x v="2"/>
    <x v="1062"/>
    <x v="48"/>
    <x v="140"/>
    <x v="1030"/>
    <x v="2"/>
    <x v="98"/>
    <x v="0"/>
    <x v="1015"/>
    <x v="0"/>
    <x v="1029"/>
    <x v="1021"/>
    <x v="1"/>
    <x v="1052"/>
    <x v="921"/>
    <x v="0"/>
    <x v="1060"/>
    <x v="0"/>
    <x v="0"/>
    <x v="0"/>
    <x v="0"/>
    <x v="0"/>
    <x v="1"/>
    <x v="0"/>
    <x v="0"/>
    <x v="1062"/>
    <x v="38"/>
    <x v="16"/>
    <x v="0"/>
    <x v="0"/>
    <x v="0"/>
    <x v="0"/>
    <x v="4"/>
    <x v="1"/>
    <x v="0"/>
    <x v="4"/>
    <x v="0"/>
    <x v="0"/>
    <x v="0"/>
    <x v="0"/>
    <x v="0"/>
    <x v="844"/>
    <x v="0"/>
    <x v="0"/>
    <x v="0"/>
    <x v="5"/>
    <x v="0"/>
    <x v="0"/>
    <x v="0"/>
    <x v="0"/>
  </r>
  <r>
    <x v="1063"/>
    <x v="19"/>
    <x v="6"/>
    <x v="1"/>
    <x v="0"/>
    <x v="0"/>
    <x v="999"/>
    <x v="1"/>
    <x v="0"/>
    <x v="95"/>
    <x v="0"/>
    <x v="1"/>
    <x v="61"/>
    <x v="15"/>
    <x v="2"/>
    <x v="2"/>
    <x v="1063"/>
    <x v="47"/>
    <x v="249"/>
    <x v="1031"/>
    <x v="2"/>
    <x v="628"/>
    <x v="1"/>
    <x v="1016"/>
    <x v="0"/>
    <x v="1030"/>
    <x v="1022"/>
    <x v="1"/>
    <x v="1053"/>
    <x v="922"/>
    <x v="0"/>
    <x v="1061"/>
    <x v="0"/>
    <x v="0"/>
    <x v="0"/>
    <x v="0"/>
    <x v="0"/>
    <x v="1"/>
    <x v="0"/>
    <x v="0"/>
    <x v="1063"/>
    <x v="38"/>
    <x v="22"/>
    <x v="0"/>
    <x v="0"/>
    <x v="0"/>
    <x v="0"/>
    <x v="4"/>
    <x v="1"/>
    <x v="0"/>
    <x v="4"/>
    <x v="0"/>
    <x v="0"/>
    <x v="0"/>
    <x v="0"/>
    <x v="0"/>
    <x v="845"/>
    <x v="0"/>
    <x v="0"/>
    <x v="0"/>
    <x v="5"/>
    <x v="0"/>
    <x v="0"/>
    <x v="0"/>
    <x v="0"/>
  </r>
  <r>
    <x v="1064"/>
    <x v="19"/>
    <x v="6"/>
    <x v="1"/>
    <x v="0"/>
    <x v="0"/>
    <x v="1000"/>
    <x v="0"/>
    <x v="0"/>
    <x v="863"/>
    <x v="0"/>
    <x v="1"/>
    <x v="148"/>
    <x v="15"/>
    <x v="2"/>
    <x v="2"/>
    <x v="1064"/>
    <x v="48"/>
    <x v="89"/>
    <x v="1032"/>
    <x v="2"/>
    <x v="629"/>
    <x v="0"/>
    <x v="1017"/>
    <x v="0"/>
    <x v="1031"/>
    <x v="1023"/>
    <x v="1"/>
    <x v="1054"/>
    <x v="923"/>
    <x v="0"/>
    <x v="1062"/>
    <x v="0"/>
    <x v="0"/>
    <x v="0"/>
    <x v="0"/>
    <x v="0"/>
    <x v="1"/>
    <x v="0"/>
    <x v="0"/>
    <x v="1064"/>
    <x v="38"/>
    <x v="25"/>
    <x v="0"/>
    <x v="0"/>
    <x v="0"/>
    <x v="0"/>
    <x v="4"/>
    <x v="1"/>
    <x v="0"/>
    <x v="4"/>
    <x v="0"/>
    <x v="0"/>
    <x v="0"/>
    <x v="0"/>
    <x v="0"/>
    <x v="846"/>
    <x v="0"/>
    <x v="0"/>
    <x v="0"/>
    <x v="0"/>
    <x v="0"/>
    <x v="0"/>
    <x v="0"/>
    <x v="0"/>
  </r>
  <r>
    <x v="1065"/>
    <x v="19"/>
    <x v="6"/>
    <x v="1"/>
    <x v="0"/>
    <x v="0"/>
    <x v="1001"/>
    <x v="1"/>
    <x v="0"/>
    <x v="864"/>
    <x v="0"/>
    <x v="0"/>
    <x v="54"/>
    <x v="15"/>
    <x v="2"/>
    <x v="2"/>
    <x v="1065"/>
    <x v="47"/>
    <x v="250"/>
    <x v="1033"/>
    <x v="2"/>
    <x v="630"/>
    <x v="0"/>
    <x v="1018"/>
    <x v="0"/>
    <x v="1032"/>
    <x v="1024"/>
    <x v="1"/>
    <x v="1055"/>
    <x v="924"/>
    <x v="0"/>
    <x v="1063"/>
    <x v="0"/>
    <x v="0"/>
    <x v="0"/>
    <x v="0"/>
    <x v="0"/>
    <x v="1"/>
    <x v="0"/>
    <x v="0"/>
    <x v="1065"/>
    <x v="38"/>
    <x v="20"/>
    <x v="0"/>
    <x v="0"/>
    <x v="0"/>
    <x v="0"/>
    <x v="4"/>
    <x v="1"/>
    <x v="0"/>
    <x v="4"/>
    <x v="0"/>
    <x v="0"/>
    <x v="0"/>
    <x v="0"/>
    <x v="0"/>
    <x v="148"/>
    <x v="0"/>
    <x v="0"/>
    <x v="0"/>
    <x v="5"/>
    <x v="0"/>
    <x v="0"/>
    <x v="0"/>
    <x v="0"/>
  </r>
  <r>
    <x v="1066"/>
    <x v="19"/>
    <x v="6"/>
    <x v="1"/>
    <x v="0"/>
    <x v="0"/>
    <x v="1002"/>
    <x v="1"/>
    <x v="0"/>
    <x v="62"/>
    <x v="0"/>
    <x v="0"/>
    <x v="31"/>
    <x v="16"/>
    <x v="2"/>
    <x v="2"/>
    <x v="1066"/>
    <x v="77"/>
    <x v="13"/>
    <x v="1034"/>
    <x v="2"/>
    <x v="98"/>
    <x v="0"/>
    <x v="1019"/>
    <x v="0"/>
    <x v="1033"/>
    <x v="1025"/>
    <x v="1"/>
    <x v="1056"/>
    <x v="925"/>
    <x v="0"/>
    <x v="1064"/>
    <x v="0"/>
    <x v="0"/>
    <x v="0"/>
    <x v="0"/>
    <x v="0"/>
    <x v="1"/>
    <x v="0"/>
    <x v="0"/>
    <x v="1066"/>
    <x v="38"/>
    <x v="17"/>
    <x v="0"/>
    <x v="0"/>
    <x v="0"/>
    <x v="0"/>
    <x v="4"/>
    <x v="1"/>
    <x v="0"/>
    <x v="4"/>
    <x v="0"/>
    <x v="0"/>
    <x v="0"/>
    <x v="0"/>
    <x v="0"/>
    <x v="847"/>
    <x v="0"/>
    <x v="0"/>
    <x v="0"/>
    <x v="0"/>
    <x v="0"/>
    <x v="0"/>
    <x v="0"/>
    <x v="0"/>
  </r>
  <r>
    <x v="1067"/>
    <x v="19"/>
    <x v="6"/>
    <x v="1"/>
    <x v="0"/>
    <x v="0"/>
    <x v="1003"/>
    <x v="1"/>
    <x v="0"/>
    <x v="865"/>
    <x v="2"/>
    <x v="1"/>
    <x v="16"/>
    <x v="16"/>
    <x v="0"/>
    <x v="0"/>
    <x v="1067"/>
    <x v="238"/>
    <x v="14"/>
    <x v="1035"/>
    <x v="2"/>
    <x v="631"/>
    <x v="1"/>
    <x v="1020"/>
    <x v="64"/>
    <x v="1034"/>
    <x v="1026"/>
    <x v="1"/>
    <x v="1057"/>
    <x v="926"/>
    <x v="0"/>
    <x v="1065"/>
    <x v="0"/>
    <x v="0"/>
    <x v="0"/>
    <x v="0"/>
    <x v="0"/>
    <x v="1"/>
    <x v="0"/>
    <x v="0"/>
    <x v="1067"/>
    <x v="38"/>
    <x v="23"/>
    <x v="0"/>
    <x v="0"/>
    <x v="0"/>
    <x v="0"/>
    <x v="4"/>
    <x v="1"/>
    <x v="0"/>
    <x v="4"/>
    <x v="0"/>
    <x v="0"/>
    <x v="0"/>
    <x v="0"/>
    <x v="0"/>
    <x v="848"/>
    <x v="0"/>
    <x v="0"/>
    <x v="0"/>
    <x v="0"/>
    <x v="0"/>
    <x v="0"/>
    <x v="0"/>
    <x v="0"/>
  </r>
  <r>
    <x v="1068"/>
    <x v="19"/>
    <x v="6"/>
    <x v="1"/>
    <x v="0"/>
    <x v="0"/>
    <x v="1004"/>
    <x v="1"/>
    <x v="0"/>
    <x v="866"/>
    <x v="1"/>
    <x v="1"/>
    <x v="11"/>
    <x v="16"/>
    <x v="0"/>
    <x v="0"/>
    <x v="1068"/>
    <x v="44"/>
    <x v="50"/>
    <x v="1036"/>
    <x v="1"/>
    <x v="576"/>
    <x v="0"/>
    <x v="1021"/>
    <x v="0"/>
    <x v="1035"/>
    <x v="1027"/>
    <x v="1"/>
    <x v="1058"/>
    <x v="6"/>
    <x v="0"/>
    <x v="1066"/>
    <x v="0"/>
    <x v="0"/>
    <x v="0"/>
    <x v="0"/>
    <x v="0"/>
    <x v="1"/>
    <x v="0"/>
    <x v="0"/>
    <x v="1068"/>
    <x v="38"/>
    <x v="27"/>
    <x v="0"/>
    <x v="0"/>
    <x v="0"/>
    <x v="0"/>
    <x v="4"/>
    <x v="1"/>
    <x v="0"/>
    <x v="4"/>
    <x v="0"/>
    <x v="0"/>
    <x v="0"/>
    <x v="0"/>
    <x v="0"/>
    <x v="849"/>
    <x v="0"/>
    <x v="0"/>
    <x v="0"/>
    <x v="0"/>
    <x v="0"/>
    <x v="0"/>
    <x v="0"/>
    <x v="0"/>
  </r>
  <r>
    <x v="1069"/>
    <x v="19"/>
    <x v="6"/>
    <x v="1"/>
    <x v="0"/>
    <x v="0"/>
    <x v="1005"/>
    <x v="1"/>
    <x v="0"/>
    <x v="867"/>
    <x v="1"/>
    <x v="1"/>
    <x v="8"/>
    <x v="16"/>
    <x v="0"/>
    <x v="0"/>
    <x v="1069"/>
    <x v="7"/>
    <x v="7"/>
    <x v="1037"/>
    <x v="2"/>
    <x v="632"/>
    <x v="0"/>
    <x v="1022"/>
    <x v="0"/>
    <x v="1036"/>
    <x v="1028"/>
    <x v="1"/>
    <x v="1059"/>
    <x v="6"/>
    <x v="0"/>
    <x v="1067"/>
    <x v="0"/>
    <x v="0"/>
    <x v="0"/>
    <x v="0"/>
    <x v="0"/>
    <x v="1"/>
    <x v="0"/>
    <x v="0"/>
    <x v="1069"/>
    <x v="38"/>
    <x v="28"/>
    <x v="0"/>
    <x v="0"/>
    <x v="0"/>
    <x v="0"/>
    <x v="4"/>
    <x v="1"/>
    <x v="0"/>
    <x v="4"/>
    <x v="0"/>
    <x v="0"/>
    <x v="0"/>
    <x v="0"/>
    <x v="0"/>
    <x v="850"/>
    <x v="0"/>
    <x v="0"/>
    <x v="0"/>
    <x v="1"/>
    <x v="0"/>
    <x v="0"/>
    <x v="0"/>
    <x v="0"/>
  </r>
  <r>
    <x v="1070"/>
    <x v="19"/>
    <x v="6"/>
    <x v="1"/>
    <x v="0"/>
    <x v="0"/>
    <x v="1006"/>
    <x v="1"/>
    <x v="0"/>
    <x v="868"/>
    <x v="1"/>
    <x v="0"/>
    <x v="6"/>
    <x v="16"/>
    <x v="0"/>
    <x v="0"/>
    <x v="1070"/>
    <x v="48"/>
    <x v="11"/>
    <x v="1038"/>
    <x v="2"/>
    <x v="313"/>
    <x v="0"/>
    <x v="1023"/>
    <x v="0"/>
    <x v="1037"/>
    <x v="1029"/>
    <x v="1"/>
    <x v="1060"/>
    <x v="927"/>
    <x v="0"/>
    <x v="1068"/>
    <x v="0"/>
    <x v="0"/>
    <x v="0"/>
    <x v="0"/>
    <x v="0"/>
    <x v="1"/>
    <x v="0"/>
    <x v="0"/>
    <x v="1070"/>
    <x v="38"/>
    <x v="24"/>
    <x v="0"/>
    <x v="0"/>
    <x v="0"/>
    <x v="0"/>
    <x v="4"/>
    <x v="1"/>
    <x v="0"/>
    <x v="4"/>
    <x v="0"/>
    <x v="0"/>
    <x v="0"/>
    <x v="0"/>
    <x v="0"/>
    <x v="851"/>
    <x v="0"/>
    <x v="0"/>
    <x v="0"/>
    <x v="0"/>
    <x v="0"/>
    <x v="0"/>
    <x v="0"/>
    <x v="0"/>
  </r>
  <r>
    <x v="1071"/>
    <x v="19"/>
    <x v="6"/>
    <x v="1"/>
    <x v="0"/>
    <x v="0"/>
    <x v="1007"/>
    <x v="1"/>
    <x v="0"/>
    <x v="570"/>
    <x v="1"/>
    <x v="1"/>
    <x v="15"/>
    <x v="16"/>
    <x v="0"/>
    <x v="0"/>
    <x v="1071"/>
    <x v="50"/>
    <x v="206"/>
    <x v="1039"/>
    <x v="1"/>
    <x v="633"/>
    <x v="1"/>
    <x v="1024"/>
    <x v="0"/>
    <x v="1038"/>
    <x v="1030"/>
    <x v="1"/>
    <x v="1061"/>
    <x v="928"/>
    <x v="0"/>
    <x v="1069"/>
    <x v="0"/>
    <x v="0"/>
    <x v="0"/>
    <x v="0"/>
    <x v="0"/>
    <x v="1"/>
    <x v="0"/>
    <x v="0"/>
    <x v="1071"/>
    <x v="38"/>
    <x v="21"/>
    <x v="0"/>
    <x v="0"/>
    <x v="0"/>
    <x v="0"/>
    <x v="4"/>
    <x v="1"/>
    <x v="0"/>
    <x v="4"/>
    <x v="0"/>
    <x v="0"/>
    <x v="0"/>
    <x v="0"/>
    <x v="0"/>
    <x v="852"/>
    <x v="0"/>
    <x v="0"/>
    <x v="0"/>
    <x v="0"/>
    <x v="0"/>
    <x v="0"/>
    <x v="0"/>
    <x v="0"/>
  </r>
  <r>
    <x v="1072"/>
    <x v="19"/>
    <x v="6"/>
    <x v="1"/>
    <x v="0"/>
    <x v="0"/>
    <x v="1008"/>
    <x v="1"/>
    <x v="0"/>
    <x v="869"/>
    <x v="1"/>
    <x v="1"/>
    <x v="8"/>
    <x v="16"/>
    <x v="0"/>
    <x v="0"/>
    <x v="1072"/>
    <x v="44"/>
    <x v="251"/>
    <x v="1040"/>
    <x v="1"/>
    <x v="330"/>
    <x v="0"/>
    <x v="1025"/>
    <x v="0"/>
    <x v="1039"/>
    <x v="1031"/>
    <x v="1"/>
    <x v="1062"/>
    <x v="6"/>
    <x v="0"/>
    <x v="1070"/>
    <x v="0"/>
    <x v="0"/>
    <x v="0"/>
    <x v="0"/>
    <x v="0"/>
    <x v="1"/>
    <x v="0"/>
    <x v="0"/>
    <x v="1072"/>
    <x v="32"/>
    <x v="11"/>
    <x v="0"/>
    <x v="0"/>
    <x v="0"/>
    <x v="0"/>
    <x v="4"/>
    <x v="1"/>
    <x v="0"/>
    <x v="4"/>
    <x v="0"/>
    <x v="0"/>
    <x v="0"/>
    <x v="0"/>
    <x v="0"/>
    <x v="853"/>
    <x v="0"/>
    <x v="0"/>
    <x v="0"/>
    <x v="1"/>
    <x v="0"/>
    <x v="0"/>
    <x v="0"/>
    <x v="0"/>
  </r>
  <r>
    <x v="1073"/>
    <x v="19"/>
    <x v="6"/>
    <x v="1"/>
    <x v="0"/>
    <x v="0"/>
    <x v="1009"/>
    <x v="1"/>
    <x v="0"/>
    <x v="870"/>
    <x v="1"/>
    <x v="1"/>
    <x v="185"/>
    <x v="16"/>
    <x v="2"/>
    <x v="2"/>
    <x v="1073"/>
    <x v="47"/>
    <x v="50"/>
    <x v="1041"/>
    <x v="2"/>
    <x v="13"/>
    <x v="0"/>
    <x v="1026"/>
    <x v="0"/>
    <x v="1040"/>
    <x v="1032"/>
    <x v="1"/>
    <x v="1063"/>
    <x v="929"/>
    <x v="0"/>
    <x v="1071"/>
    <x v="0"/>
    <x v="0"/>
    <x v="0"/>
    <x v="0"/>
    <x v="0"/>
    <x v="1"/>
    <x v="0"/>
    <x v="0"/>
    <x v="1073"/>
    <x v="32"/>
    <x v="7"/>
    <x v="0"/>
    <x v="0"/>
    <x v="0"/>
    <x v="0"/>
    <x v="4"/>
    <x v="1"/>
    <x v="0"/>
    <x v="4"/>
    <x v="0"/>
    <x v="0"/>
    <x v="0"/>
    <x v="0"/>
    <x v="0"/>
    <x v="854"/>
    <x v="0"/>
    <x v="0"/>
    <x v="0"/>
    <x v="5"/>
    <x v="0"/>
    <x v="0"/>
    <x v="0"/>
    <x v="0"/>
  </r>
  <r>
    <x v="1074"/>
    <x v="19"/>
    <x v="6"/>
    <x v="1"/>
    <x v="0"/>
    <x v="0"/>
    <x v="1010"/>
    <x v="0"/>
    <x v="0"/>
    <x v="856"/>
    <x v="1"/>
    <x v="1"/>
    <x v="57"/>
    <x v="15"/>
    <x v="2"/>
    <x v="2"/>
    <x v="1074"/>
    <x v="8"/>
    <x v="20"/>
    <x v="1042"/>
    <x v="2"/>
    <x v="112"/>
    <x v="0"/>
    <x v="1027"/>
    <x v="0"/>
    <x v="1041"/>
    <x v="1033"/>
    <x v="1"/>
    <x v="1064"/>
    <x v="930"/>
    <x v="0"/>
    <x v="1072"/>
    <x v="0"/>
    <x v="0"/>
    <x v="0"/>
    <x v="0"/>
    <x v="0"/>
    <x v="1"/>
    <x v="0"/>
    <x v="0"/>
    <x v="1074"/>
    <x v="32"/>
    <x v="13"/>
    <x v="0"/>
    <x v="0"/>
    <x v="0"/>
    <x v="0"/>
    <x v="4"/>
    <x v="1"/>
    <x v="0"/>
    <x v="4"/>
    <x v="0"/>
    <x v="0"/>
    <x v="0"/>
    <x v="0"/>
    <x v="0"/>
    <x v="855"/>
    <x v="0"/>
    <x v="0"/>
    <x v="0"/>
    <x v="5"/>
    <x v="0"/>
    <x v="0"/>
    <x v="0"/>
    <x v="0"/>
  </r>
  <r>
    <x v="1075"/>
    <x v="19"/>
    <x v="6"/>
    <x v="1"/>
    <x v="0"/>
    <x v="0"/>
    <x v="1011"/>
    <x v="1"/>
    <x v="0"/>
    <x v="871"/>
    <x v="0"/>
    <x v="0"/>
    <x v="6"/>
    <x v="15"/>
    <x v="2"/>
    <x v="2"/>
    <x v="1075"/>
    <x v="53"/>
    <x v="156"/>
    <x v="1043"/>
    <x v="2"/>
    <x v="634"/>
    <x v="1"/>
    <x v="1028"/>
    <x v="0"/>
    <x v="1042"/>
    <x v="1034"/>
    <x v="1"/>
    <x v="1065"/>
    <x v="931"/>
    <x v="0"/>
    <x v="1073"/>
    <x v="0"/>
    <x v="0"/>
    <x v="0"/>
    <x v="0"/>
    <x v="0"/>
    <x v="2"/>
    <x v="0"/>
    <x v="0"/>
    <x v="1075"/>
    <x v="32"/>
    <x v="14"/>
    <x v="0"/>
    <x v="0"/>
    <x v="0"/>
    <x v="0"/>
    <x v="4"/>
    <x v="1"/>
    <x v="0"/>
    <x v="4"/>
    <x v="0"/>
    <x v="0"/>
    <x v="0"/>
    <x v="0"/>
    <x v="0"/>
    <x v="856"/>
    <x v="0"/>
    <x v="0"/>
    <x v="0"/>
    <x v="0"/>
    <x v="0"/>
    <x v="0"/>
    <x v="0"/>
    <x v="0"/>
  </r>
  <r>
    <x v="1076"/>
    <x v="19"/>
    <x v="6"/>
    <x v="1"/>
    <x v="0"/>
    <x v="0"/>
    <x v="1012"/>
    <x v="0"/>
    <x v="0"/>
    <x v="428"/>
    <x v="1"/>
    <x v="1"/>
    <x v="12"/>
    <x v="16"/>
    <x v="0"/>
    <x v="0"/>
    <x v="1076"/>
    <x v="8"/>
    <x v="30"/>
    <x v="1044"/>
    <x v="1"/>
    <x v="525"/>
    <x v="0"/>
    <x v="1029"/>
    <x v="0"/>
    <x v="1043"/>
    <x v="1035"/>
    <x v="1"/>
    <x v="1066"/>
    <x v="6"/>
    <x v="0"/>
    <x v="1074"/>
    <x v="0"/>
    <x v="0"/>
    <x v="0"/>
    <x v="0"/>
    <x v="0"/>
    <x v="1"/>
    <x v="0"/>
    <x v="0"/>
    <x v="1076"/>
    <x v="32"/>
    <x v="16"/>
    <x v="0"/>
    <x v="0"/>
    <x v="0"/>
    <x v="0"/>
    <x v="4"/>
    <x v="1"/>
    <x v="0"/>
    <x v="4"/>
    <x v="0"/>
    <x v="0"/>
    <x v="0"/>
    <x v="0"/>
    <x v="0"/>
    <x v="857"/>
    <x v="0"/>
    <x v="0"/>
    <x v="0"/>
    <x v="1"/>
    <x v="0"/>
    <x v="0"/>
    <x v="0"/>
    <x v="0"/>
  </r>
  <r>
    <x v="1077"/>
    <x v="19"/>
    <x v="6"/>
    <x v="1"/>
    <x v="0"/>
    <x v="0"/>
    <x v="1013"/>
    <x v="1"/>
    <x v="0"/>
    <x v="45"/>
    <x v="1"/>
    <x v="1"/>
    <x v="142"/>
    <x v="16"/>
    <x v="0"/>
    <x v="0"/>
    <x v="1077"/>
    <x v="42"/>
    <x v="13"/>
    <x v="1045"/>
    <x v="1"/>
    <x v="549"/>
    <x v="0"/>
    <x v="1030"/>
    <x v="0"/>
    <x v="1044"/>
    <x v="1036"/>
    <x v="1"/>
    <x v="1067"/>
    <x v="6"/>
    <x v="0"/>
    <x v="1075"/>
    <x v="0"/>
    <x v="0"/>
    <x v="0"/>
    <x v="0"/>
    <x v="0"/>
    <x v="1"/>
    <x v="0"/>
    <x v="0"/>
    <x v="1077"/>
    <x v="32"/>
    <x v="22"/>
    <x v="0"/>
    <x v="0"/>
    <x v="0"/>
    <x v="0"/>
    <x v="4"/>
    <x v="1"/>
    <x v="0"/>
    <x v="4"/>
    <x v="0"/>
    <x v="0"/>
    <x v="0"/>
    <x v="0"/>
    <x v="0"/>
    <x v="858"/>
    <x v="0"/>
    <x v="0"/>
    <x v="0"/>
    <x v="0"/>
    <x v="0"/>
    <x v="0"/>
    <x v="0"/>
    <x v="0"/>
  </r>
  <r>
    <x v="1078"/>
    <x v="19"/>
    <x v="6"/>
    <x v="1"/>
    <x v="0"/>
    <x v="0"/>
    <x v="1014"/>
    <x v="1"/>
    <x v="0"/>
    <x v="514"/>
    <x v="0"/>
    <x v="0"/>
    <x v="125"/>
    <x v="21"/>
    <x v="2"/>
    <x v="2"/>
    <x v="1078"/>
    <x v="239"/>
    <x v="252"/>
    <x v="1046"/>
    <x v="2"/>
    <x v="158"/>
    <x v="0"/>
    <x v="1031"/>
    <x v="0"/>
    <x v="1045"/>
    <x v="1037"/>
    <x v="1"/>
    <x v="1068"/>
    <x v="932"/>
    <x v="0"/>
    <x v="1076"/>
    <x v="0"/>
    <x v="0"/>
    <x v="0"/>
    <x v="0"/>
    <x v="0"/>
    <x v="1"/>
    <x v="0"/>
    <x v="0"/>
    <x v="1078"/>
    <x v="32"/>
    <x v="18"/>
    <x v="0"/>
    <x v="0"/>
    <x v="0"/>
    <x v="0"/>
    <x v="4"/>
    <x v="1"/>
    <x v="0"/>
    <x v="4"/>
    <x v="0"/>
    <x v="0"/>
    <x v="0"/>
    <x v="0"/>
    <x v="0"/>
    <x v="514"/>
    <x v="0"/>
    <x v="0"/>
    <x v="0"/>
    <x v="0"/>
    <x v="0"/>
    <x v="0"/>
    <x v="0"/>
    <x v="0"/>
  </r>
  <r>
    <x v="1079"/>
    <x v="19"/>
    <x v="6"/>
    <x v="1"/>
    <x v="0"/>
    <x v="0"/>
    <x v="1015"/>
    <x v="1"/>
    <x v="0"/>
    <x v="872"/>
    <x v="0"/>
    <x v="1"/>
    <x v="17"/>
    <x v="16"/>
    <x v="0"/>
    <x v="0"/>
    <x v="1079"/>
    <x v="240"/>
    <x v="113"/>
    <x v="1047"/>
    <x v="2"/>
    <x v="54"/>
    <x v="0"/>
    <x v="1032"/>
    <x v="0"/>
    <x v="1046"/>
    <x v="1038"/>
    <x v="1"/>
    <x v="1069"/>
    <x v="933"/>
    <x v="0"/>
    <x v="1077"/>
    <x v="0"/>
    <x v="0"/>
    <x v="0"/>
    <x v="0"/>
    <x v="0"/>
    <x v="1"/>
    <x v="0"/>
    <x v="0"/>
    <x v="1079"/>
    <x v="32"/>
    <x v="24"/>
    <x v="0"/>
    <x v="0"/>
    <x v="0"/>
    <x v="0"/>
    <x v="4"/>
    <x v="1"/>
    <x v="0"/>
    <x v="4"/>
    <x v="0"/>
    <x v="0"/>
    <x v="0"/>
    <x v="0"/>
    <x v="0"/>
    <x v="859"/>
    <x v="0"/>
    <x v="0"/>
    <x v="0"/>
    <x v="0"/>
    <x v="0"/>
    <x v="0"/>
    <x v="0"/>
    <x v="0"/>
  </r>
  <r>
    <x v="1080"/>
    <x v="19"/>
    <x v="6"/>
    <x v="1"/>
    <x v="0"/>
    <x v="0"/>
    <x v="1016"/>
    <x v="1"/>
    <x v="0"/>
    <x v="873"/>
    <x v="1"/>
    <x v="1"/>
    <x v="101"/>
    <x v="15"/>
    <x v="1"/>
    <x v="1"/>
    <x v="1080"/>
    <x v="48"/>
    <x v="13"/>
    <x v="1048"/>
    <x v="1"/>
    <x v="431"/>
    <x v="0"/>
    <x v="1033"/>
    <x v="0"/>
    <x v="1047"/>
    <x v="1039"/>
    <x v="1"/>
    <x v="1070"/>
    <x v="934"/>
    <x v="0"/>
    <x v="1078"/>
    <x v="0"/>
    <x v="0"/>
    <x v="0"/>
    <x v="0"/>
    <x v="0"/>
    <x v="1"/>
    <x v="0"/>
    <x v="0"/>
    <x v="1080"/>
    <x v="32"/>
    <x v="29"/>
    <x v="0"/>
    <x v="0"/>
    <x v="0"/>
    <x v="0"/>
    <x v="4"/>
    <x v="1"/>
    <x v="0"/>
    <x v="4"/>
    <x v="0"/>
    <x v="0"/>
    <x v="0"/>
    <x v="0"/>
    <x v="0"/>
    <x v="860"/>
    <x v="0"/>
    <x v="0"/>
    <x v="0"/>
    <x v="0"/>
    <x v="0"/>
    <x v="0"/>
    <x v="0"/>
    <x v="0"/>
  </r>
  <r>
    <x v="1081"/>
    <x v="19"/>
    <x v="6"/>
    <x v="1"/>
    <x v="0"/>
    <x v="0"/>
    <x v="1017"/>
    <x v="1"/>
    <x v="0"/>
    <x v="874"/>
    <x v="1"/>
    <x v="1"/>
    <x v="93"/>
    <x v="16"/>
    <x v="0"/>
    <x v="0"/>
    <x v="1081"/>
    <x v="241"/>
    <x v="253"/>
    <x v="1049"/>
    <x v="1"/>
    <x v="635"/>
    <x v="0"/>
    <x v="1034"/>
    <x v="0"/>
    <x v="1048"/>
    <x v="1040"/>
    <x v="1"/>
    <x v="1071"/>
    <x v="935"/>
    <x v="0"/>
    <x v="1079"/>
    <x v="0"/>
    <x v="0"/>
    <x v="0"/>
    <x v="0"/>
    <x v="0"/>
    <x v="1"/>
    <x v="0"/>
    <x v="0"/>
    <x v="1081"/>
    <x v="32"/>
    <x v="4"/>
    <x v="0"/>
    <x v="0"/>
    <x v="0"/>
    <x v="0"/>
    <x v="4"/>
    <x v="1"/>
    <x v="0"/>
    <x v="4"/>
    <x v="0"/>
    <x v="0"/>
    <x v="0"/>
    <x v="0"/>
    <x v="0"/>
    <x v="861"/>
    <x v="0"/>
    <x v="0"/>
    <x v="0"/>
    <x v="0"/>
    <x v="0"/>
    <x v="0"/>
    <x v="0"/>
    <x v="0"/>
  </r>
  <r>
    <x v="1082"/>
    <x v="19"/>
    <x v="6"/>
    <x v="1"/>
    <x v="0"/>
    <x v="0"/>
    <x v="1018"/>
    <x v="1"/>
    <x v="0"/>
    <x v="875"/>
    <x v="0"/>
    <x v="1"/>
    <x v="220"/>
    <x v="16"/>
    <x v="0"/>
    <x v="0"/>
    <x v="1082"/>
    <x v="7"/>
    <x v="7"/>
    <x v="1050"/>
    <x v="2"/>
    <x v="636"/>
    <x v="0"/>
    <x v="1035"/>
    <x v="0"/>
    <x v="1049"/>
    <x v="1041"/>
    <x v="1"/>
    <x v="1072"/>
    <x v="936"/>
    <x v="0"/>
    <x v="1080"/>
    <x v="0"/>
    <x v="0"/>
    <x v="0"/>
    <x v="0"/>
    <x v="0"/>
    <x v="1"/>
    <x v="0"/>
    <x v="0"/>
    <x v="1082"/>
    <x v="10"/>
    <x v="1"/>
    <x v="0"/>
    <x v="0"/>
    <x v="0"/>
    <x v="0"/>
    <x v="4"/>
    <x v="1"/>
    <x v="0"/>
    <x v="4"/>
    <x v="0"/>
    <x v="0"/>
    <x v="0"/>
    <x v="0"/>
    <x v="0"/>
    <x v="862"/>
    <x v="0"/>
    <x v="0"/>
    <x v="0"/>
    <x v="0"/>
    <x v="0"/>
    <x v="0"/>
    <x v="0"/>
    <x v="0"/>
  </r>
  <r>
    <x v="1083"/>
    <x v="19"/>
    <x v="6"/>
    <x v="1"/>
    <x v="0"/>
    <x v="0"/>
    <x v="1019"/>
    <x v="0"/>
    <x v="0"/>
    <x v="876"/>
    <x v="1"/>
    <x v="1"/>
    <x v="55"/>
    <x v="15"/>
    <x v="2"/>
    <x v="2"/>
    <x v="1083"/>
    <x v="44"/>
    <x v="82"/>
    <x v="1051"/>
    <x v="2"/>
    <x v="637"/>
    <x v="0"/>
    <x v="1036"/>
    <x v="0"/>
    <x v="1050"/>
    <x v="1042"/>
    <x v="1"/>
    <x v="1073"/>
    <x v="937"/>
    <x v="0"/>
    <x v="1081"/>
    <x v="0"/>
    <x v="0"/>
    <x v="0"/>
    <x v="0"/>
    <x v="0"/>
    <x v="1"/>
    <x v="0"/>
    <x v="0"/>
    <x v="1083"/>
    <x v="10"/>
    <x v="5"/>
    <x v="0"/>
    <x v="0"/>
    <x v="0"/>
    <x v="0"/>
    <x v="4"/>
    <x v="1"/>
    <x v="0"/>
    <x v="4"/>
    <x v="0"/>
    <x v="0"/>
    <x v="0"/>
    <x v="0"/>
    <x v="0"/>
    <x v="863"/>
    <x v="0"/>
    <x v="0"/>
    <x v="0"/>
    <x v="5"/>
    <x v="0"/>
    <x v="0"/>
    <x v="0"/>
    <x v="0"/>
  </r>
  <r>
    <x v="1084"/>
    <x v="19"/>
    <x v="6"/>
    <x v="1"/>
    <x v="0"/>
    <x v="0"/>
    <x v="1020"/>
    <x v="1"/>
    <x v="0"/>
    <x v="877"/>
    <x v="0"/>
    <x v="1"/>
    <x v="54"/>
    <x v="16"/>
    <x v="2"/>
    <x v="2"/>
    <x v="1084"/>
    <x v="47"/>
    <x v="56"/>
    <x v="1052"/>
    <x v="2"/>
    <x v="13"/>
    <x v="0"/>
    <x v="1037"/>
    <x v="0"/>
    <x v="1051"/>
    <x v="1043"/>
    <x v="1"/>
    <x v="1074"/>
    <x v="938"/>
    <x v="0"/>
    <x v="1082"/>
    <x v="0"/>
    <x v="0"/>
    <x v="0"/>
    <x v="0"/>
    <x v="0"/>
    <x v="1"/>
    <x v="0"/>
    <x v="0"/>
    <x v="1084"/>
    <x v="10"/>
    <x v="2"/>
    <x v="0"/>
    <x v="0"/>
    <x v="0"/>
    <x v="0"/>
    <x v="4"/>
    <x v="1"/>
    <x v="0"/>
    <x v="4"/>
    <x v="0"/>
    <x v="0"/>
    <x v="0"/>
    <x v="0"/>
    <x v="0"/>
    <x v="854"/>
    <x v="0"/>
    <x v="0"/>
    <x v="0"/>
    <x v="5"/>
    <x v="0"/>
    <x v="0"/>
    <x v="0"/>
    <x v="0"/>
  </r>
  <r>
    <x v="1085"/>
    <x v="19"/>
    <x v="6"/>
    <x v="1"/>
    <x v="0"/>
    <x v="0"/>
    <x v="1021"/>
    <x v="0"/>
    <x v="3"/>
    <x v="878"/>
    <x v="0"/>
    <x v="1"/>
    <x v="15"/>
    <x v="16"/>
    <x v="0"/>
    <x v="0"/>
    <x v="1085"/>
    <x v="47"/>
    <x v="20"/>
    <x v="1053"/>
    <x v="2"/>
    <x v="81"/>
    <x v="0"/>
    <x v="1038"/>
    <x v="0"/>
    <x v="1052"/>
    <x v="1044"/>
    <x v="1"/>
    <x v="1075"/>
    <x v="6"/>
    <x v="0"/>
    <x v="1083"/>
    <x v="0"/>
    <x v="0"/>
    <x v="0"/>
    <x v="0"/>
    <x v="0"/>
    <x v="1"/>
    <x v="0"/>
    <x v="0"/>
    <x v="1085"/>
    <x v="10"/>
    <x v="3"/>
    <x v="0"/>
    <x v="0"/>
    <x v="0"/>
    <x v="0"/>
    <x v="4"/>
    <x v="1"/>
    <x v="0"/>
    <x v="4"/>
    <x v="0"/>
    <x v="0"/>
    <x v="0"/>
    <x v="0"/>
    <x v="0"/>
    <x v="864"/>
    <x v="0"/>
    <x v="0"/>
    <x v="0"/>
    <x v="0"/>
    <x v="0"/>
    <x v="0"/>
    <x v="0"/>
    <x v="0"/>
  </r>
  <r>
    <x v="1086"/>
    <x v="19"/>
    <x v="6"/>
    <x v="1"/>
    <x v="0"/>
    <x v="0"/>
    <x v="1022"/>
    <x v="1"/>
    <x v="0"/>
    <x v="160"/>
    <x v="2"/>
    <x v="1"/>
    <x v="61"/>
    <x v="15"/>
    <x v="2"/>
    <x v="2"/>
    <x v="1086"/>
    <x v="53"/>
    <x v="13"/>
    <x v="1054"/>
    <x v="1"/>
    <x v="638"/>
    <x v="0"/>
    <x v="1039"/>
    <x v="0"/>
    <x v="1053"/>
    <x v="1045"/>
    <x v="1"/>
    <x v="1076"/>
    <x v="939"/>
    <x v="0"/>
    <x v="1084"/>
    <x v="0"/>
    <x v="0"/>
    <x v="0"/>
    <x v="0"/>
    <x v="0"/>
    <x v="1"/>
    <x v="0"/>
    <x v="0"/>
    <x v="1086"/>
    <x v="10"/>
    <x v="11"/>
    <x v="0"/>
    <x v="0"/>
    <x v="0"/>
    <x v="0"/>
    <x v="4"/>
    <x v="1"/>
    <x v="0"/>
    <x v="4"/>
    <x v="0"/>
    <x v="0"/>
    <x v="0"/>
    <x v="0"/>
    <x v="0"/>
    <x v="865"/>
    <x v="0"/>
    <x v="0"/>
    <x v="0"/>
    <x v="5"/>
    <x v="0"/>
    <x v="0"/>
    <x v="0"/>
    <x v="0"/>
  </r>
  <r>
    <x v="1087"/>
    <x v="20"/>
    <x v="19"/>
    <x v="2"/>
    <x v="0"/>
    <x v="0"/>
    <x v="1023"/>
    <x v="0"/>
    <x v="0"/>
    <x v="490"/>
    <x v="1"/>
    <x v="1"/>
    <x v="11"/>
    <x v="58"/>
    <x v="0"/>
    <x v="0"/>
    <x v="1087"/>
    <x v="7"/>
    <x v="7"/>
    <x v="1055"/>
    <x v="1"/>
    <x v="72"/>
    <x v="0"/>
    <x v="1040"/>
    <x v="0"/>
    <x v="1054"/>
    <x v="1046"/>
    <x v="0"/>
    <x v="1077"/>
    <x v="940"/>
    <x v="0"/>
    <x v="1085"/>
    <x v="0"/>
    <x v="0"/>
    <x v="0"/>
    <x v="0"/>
    <x v="0"/>
    <x v="0"/>
    <x v="0"/>
    <x v="0"/>
    <x v="1087"/>
    <x v="4"/>
    <x v="8"/>
    <x v="0"/>
    <x v="0"/>
    <x v="0"/>
    <x v="0"/>
    <x v="442"/>
    <x v="0"/>
    <x v="0"/>
    <x v="474"/>
    <x v="0"/>
    <x v="0"/>
    <x v="0"/>
    <x v="0"/>
    <x v="0"/>
    <x v="866"/>
    <x v="0"/>
    <x v="0"/>
    <x v="0"/>
    <x v="0"/>
    <x v="0"/>
    <x v="0"/>
    <x v="0"/>
    <x v="0"/>
  </r>
  <r>
    <x v="1088"/>
    <x v="20"/>
    <x v="19"/>
    <x v="2"/>
    <x v="0"/>
    <x v="0"/>
    <x v="1024"/>
    <x v="1"/>
    <x v="0"/>
    <x v="879"/>
    <x v="1"/>
    <x v="1"/>
    <x v="8"/>
    <x v="58"/>
    <x v="0"/>
    <x v="0"/>
    <x v="1088"/>
    <x v="7"/>
    <x v="7"/>
    <x v="1056"/>
    <x v="1"/>
    <x v="264"/>
    <x v="0"/>
    <x v="1041"/>
    <x v="0"/>
    <x v="1055"/>
    <x v="1047"/>
    <x v="0"/>
    <x v="1078"/>
    <x v="941"/>
    <x v="0"/>
    <x v="1086"/>
    <x v="0"/>
    <x v="0"/>
    <x v="0"/>
    <x v="0"/>
    <x v="0"/>
    <x v="0"/>
    <x v="0"/>
    <x v="0"/>
    <x v="1088"/>
    <x v="4"/>
    <x v="7"/>
    <x v="0"/>
    <x v="0"/>
    <x v="0"/>
    <x v="0"/>
    <x v="443"/>
    <x v="0"/>
    <x v="0"/>
    <x v="475"/>
    <x v="0"/>
    <x v="0"/>
    <x v="0"/>
    <x v="0"/>
    <x v="0"/>
    <x v="867"/>
    <x v="0"/>
    <x v="0"/>
    <x v="0"/>
    <x v="1"/>
    <x v="0"/>
    <x v="0"/>
    <x v="0"/>
    <x v="0"/>
  </r>
  <r>
    <x v="1089"/>
    <x v="20"/>
    <x v="19"/>
    <x v="2"/>
    <x v="0"/>
    <x v="0"/>
    <x v="1025"/>
    <x v="1"/>
    <x v="0"/>
    <x v="804"/>
    <x v="1"/>
    <x v="1"/>
    <x v="201"/>
    <x v="58"/>
    <x v="0"/>
    <x v="0"/>
    <x v="1089"/>
    <x v="7"/>
    <x v="7"/>
    <x v="1057"/>
    <x v="1"/>
    <x v="8"/>
    <x v="0"/>
    <x v="1042"/>
    <x v="0"/>
    <x v="1056"/>
    <x v="1048"/>
    <x v="0"/>
    <x v="1079"/>
    <x v="942"/>
    <x v="0"/>
    <x v="1087"/>
    <x v="0"/>
    <x v="0"/>
    <x v="0"/>
    <x v="0"/>
    <x v="0"/>
    <x v="2"/>
    <x v="0"/>
    <x v="0"/>
    <x v="1089"/>
    <x v="4"/>
    <x v="2"/>
    <x v="0"/>
    <x v="0"/>
    <x v="0"/>
    <x v="0"/>
    <x v="444"/>
    <x v="0"/>
    <x v="0"/>
    <x v="476"/>
    <x v="0"/>
    <x v="0"/>
    <x v="0"/>
    <x v="0"/>
    <x v="0"/>
    <x v="868"/>
    <x v="0"/>
    <x v="0"/>
    <x v="0"/>
    <x v="1"/>
    <x v="0"/>
    <x v="0"/>
    <x v="0"/>
    <x v="0"/>
  </r>
  <r>
    <x v="1090"/>
    <x v="20"/>
    <x v="19"/>
    <x v="2"/>
    <x v="0"/>
    <x v="0"/>
    <x v="1026"/>
    <x v="1"/>
    <x v="0"/>
    <x v="53"/>
    <x v="1"/>
    <x v="1"/>
    <x v="8"/>
    <x v="58"/>
    <x v="0"/>
    <x v="0"/>
    <x v="1090"/>
    <x v="7"/>
    <x v="7"/>
    <x v="1058"/>
    <x v="1"/>
    <x v="6"/>
    <x v="0"/>
    <x v="1043"/>
    <x v="0"/>
    <x v="1057"/>
    <x v="1049"/>
    <x v="0"/>
    <x v="1080"/>
    <x v="6"/>
    <x v="0"/>
    <x v="1088"/>
    <x v="0"/>
    <x v="0"/>
    <x v="0"/>
    <x v="0"/>
    <x v="0"/>
    <x v="4"/>
    <x v="0"/>
    <x v="0"/>
    <x v="1090"/>
    <x v="4"/>
    <x v="3"/>
    <x v="0"/>
    <x v="0"/>
    <x v="0"/>
    <x v="0"/>
    <x v="445"/>
    <x v="0"/>
    <x v="0"/>
    <x v="477"/>
    <x v="0"/>
    <x v="0"/>
    <x v="0"/>
    <x v="0"/>
    <x v="0"/>
    <x v="869"/>
    <x v="0"/>
    <x v="0"/>
    <x v="0"/>
    <x v="1"/>
    <x v="0"/>
    <x v="0"/>
    <x v="0"/>
    <x v="0"/>
  </r>
  <r>
    <x v="1091"/>
    <x v="20"/>
    <x v="19"/>
    <x v="2"/>
    <x v="0"/>
    <x v="0"/>
    <x v="1027"/>
    <x v="1"/>
    <x v="0"/>
    <x v="808"/>
    <x v="1"/>
    <x v="1"/>
    <x v="221"/>
    <x v="58"/>
    <x v="0"/>
    <x v="0"/>
    <x v="1091"/>
    <x v="7"/>
    <x v="7"/>
    <x v="1059"/>
    <x v="1"/>
    <x v="402"/>
    <x v="0"/>
    <x v="1044"/>
    <x v="0"/>
    <x v="1058"/>
    <x v="1050"/>
    <x v="1"/>
    <x v="1081"/>
    <x v="6"/>
    <x v="0"/>
    <x v="1089"/>
    <x v="0"/>
    <x v="0"/>
    <x v="0"/>
    <x v="0"/>
    <x v="0"/>
    <x v="0"/>
    <x v="0"/>
    <x v="0"/>
    <x v="1091"/>
    <x v="4"/>
    <x v="14"/>
    <x v="0"/>
    <x v="0"/>
    <x v="0"/>
    <x v="0"/>
    <x v="446"/>
    <x v="0"/>
    <x v="0"/>
    <x v="478"/>
    <x v="0"/>
    <x v="0"/>
    <x v="0"/>
    <x v="0"/>
    <x v="0"/>
    <x v="870"/>
    <x v="0"/>
    <x v="0"/>
    <x v="0"/>
    <x v="1"/>
    <x v="0"/>
    <x v="0"/>
    <x v="0"/>
    <x v="0"/>
  </r>
  <r>
    <x v="1092"/>
    <x v="20"/>
    <x v="19"/>
    <x v="2"/>
    <x v="0"/>
    <x v="0"/>
    <x v="1028"/>
    <x v="0"/>
    <x v="0"/>
    <x v="877"/>
    <x v="1"/>
    <x v="1"/>
    <x v="222"/>
    <x v="58"/>
    <x v="0"/>
    <x v="0"/>
    <x v="1092"/>
    <x v="7"/>
    <x v="7"/>
    <x v="1060"/>
    <x v="1"/>
    <x v="639"/>
    <x v="0"/>
    <x v="1045"/>
    <x v="0"/>
    <x v="1059"/>
    <x v="1051"/>
    <x v="0"/>
    <x v="1082"/>
    <x v="943"/>
    <x v="0"/>
    <x v="1090"/>
    <x v="0"/>
    <x v="0"/>
    <x v="0"/>
    <x v="0"/>
    <x v="0"/>
    <x v="2"/>
    <x v="0"/>
    <x v="0"/>
    <x v="1092"/>
    <x v="4"/>
    <x v="6"/>
    <x v="0"/>
    <x v="0"/>
    <x v="0"/>
    <x v="0"/>
    <x v="276"/>
    <x v="0"/>
    <x v="0"/>
    <x v="288"/>
    <x v="0"/>
    <x v="0"/>
    <x v="0"/>
    <x v="0"/>
    <x v="0"/>
    <x v="871"/>
    <x v="0"/>
    <x v="0"/>
    <x v="0"/>
    <x v="0"/>
    <x v="0"/>
    <x v="0"/>
    <x v="0"/>
    <x v="0"/>
  </r>
  <r>
    <x v="1093"/>
    <x v="20"/>
    <x v="19"/>
    <x v="2"/>
    <x v="0"/>
    <x v="0"/>
    <x v="1029"/>
    <x v="0"/>
    <x v="0"/>
    <x v="82"/>
    <x v="1"/>
    <x v="1"/>
    <x v="29"/>
    <x v="58"/>
    <x v="0"/>
    <x v="0"/>
    <x v="1093"/>
    <x v="7"/>
    <x v="7"/>
    <x v="1061"/>
    <x v="1"/>
    <x v="315"/>
    <x v="0"/>
    <x v="1046"/>
    <x v="0"/>
    <x v="1060"/>
    <x v="1052"/>
    <x v="1"/>
    <x v="1083"/>
    <x v="6"/>
    <x v="0"/>
    <x v="1091"/>
    <x v="0"/>
    <x v="0"/>
    <x v="0"/>
    <x v="0"/>
    <x v="0"/>
    <x v="0"/>
    <x v="0"/>
    <x v="0"/>
    <x v="1093"/>
    <x v="4"/>
    <x v="22"/>
    <x v="0"/>
    <x v="0"/>
    <x v="0"/>
    <x v="0"/>
    <x v="283"/>
    <x v="0"/>
    <x v="0"/>
    <x v="295"/>
    <x v="0"/>
    <x v="0"/>
    <x v="0"/>
    <x v="0"/>
    <x v="0"/>
    <x v="872"/>
    <x v="0"/>
    <x v="0"/>
    <x v="0"/>
    <x v="0"/>
    <x v="0"/>
    <x v="0"/>
    <x v="0"/>
    <x v="0"/>
  </r>
  <r>
    <x v="1094"/>
    <x v="20"/>
    <x v="19"/>
    <x v="2"/>
    <x v="0"/>
    <x v="0"/>
    <x v="1030"/>
    <x v="1"/>
    <x v="1"/>
    <x v="131"/>
    <x v="1"/>
    <x v="1"/>
    <x v="8"/>
    <x v="58"/>
    <x v="0"/>
    <x v="0"/>
    <x v="1094"/>
    <x v="7"/>
    <x v="7"/>
    <x v="1062"/>
    <x v="1"/>
    <x v="372"/>
    <x v="0"/>
    <x v="1047"/>
    <x v="0"/>
    <x v="1061"/>
    <x v="1053"/>
    <x v="1"/>
    <x v="1084"/>
    <x v="6"/>
    <x v="0"/>
    <x v="1092"/>
    <x v="0"/>
    <x v="0"/>
    <x v="0"/>
    <x v="0"/>
    <x v="0"/>
    <x v="2"/>
    <x v="0"/>
    <x v="0"/>
    <x v="1094"/>
    <x v="4"/>
    <x v="15"/>
    <x v="0"/>
    <x v="0"/>
    <x v="0"/>
    <x v="0"/>
    <x v="447"/>
    <x v="0"/>
    <x v="1"/>
    <x v="479"/>
    <x v="0"/>
    <x v="0"/>
    <x v="0"/>
    <x v="0"/>
    <x v="0"/>
    <x v="873"/>
    <x v="0"/>
    <x v="0"/>
    <x v="0"/>
    <x v="1"/>
    <x v="0"/>
    <x v="0"/>
    <x v="0"/>
    <x v="0"/>
  </r>
  <r>
    <x v="1095"/>
    <x v="20"/>
    <x v="19"/>
    <x v="2"/>
    <x v="0"/>
    <x v="0"/>
    <x v="1031"/>
    <x v="0"/>
    <x v="1"/>
    <x v="880"/>
    <x v="1"/>
    <x v="1"/>
    <x v="223"/>
    <x v="58"/>
    <x v="0"/>
    <x v="0"/>
    <x v="1095"/>
    <x v="7"/>
    <x v="7"/>
    <x v="1063"/>
    <x v="1"/>
    <x v="99"/>
    <x v="0"/>
    <x v="1048"/>
    <x v="0"/>
    <x v="1062"/>
    <x v="1054"/>
    <x v="0"/>
    <x v="1085"/>
    <x v="944"/>
    <x v="0"/>
    <x v="1093"/>
    <x v="0"/>
    <x v="0"/>
    <x v="0"/>
    <x v="0"/>
    <x v="0"/>
    <x v="0"/>
    <x v="0"/>
    <x v="0"/>
    <x v="1095"/>
    <x v="4"/>
    <x v="12"/>
    <x v="0"/>
    <x v="0"/>
    <x v="0"/>
    <x v="0"/>
    <x v="448"/>
    <x v="0"/>
    <x v="1"/>
    <x v="480"/>
    <x v="0"/>
    <x v="0"/>
    <x v="0"/>
    <x v="0"/>
    <x v="0"/>
    <x v="874"/>
    <x v="0"/>
    <x v="0"/>
    <x v="0"/>
    <x v="4"/>
    <x v="0"/>
    <x v="0"/>
    <x v="0"/>
    <x v="0"/>
  </r>
  <r>
    <x v="1096"/>
    <x v="20"/>
    <x v="19"/>
    <x v="2"/>
    <x v="0"/>
    <x v="0"/>
    <x v="1032"/>
    <x v="0"/>
    <x v="1"/>
    <x v="881"/>
    <x v="1"/>
    <x v="1"/>
    <x v="20"/>
    <x v="58"/>
    <x v="0"/>
    <x v="0"/>
    <x v="1096"/>
    <x v="7"/>
    <x v="7"/>
    <x v="1064"/>
    <x v="1"/>
    <x v="42"/>
    <x v="0"/>
    <x v="1049"/>
    <x v="0"/>
    <x v="1063"/>
    <x v="1055"/>
    <x v="0"/>
    <x v="1086"/>
    <x v="945"/>
    <x v="0"/>
    <x v="1094"/>
    <x v="0"/>
    <x v="0"/>
    <x v="0"/>
    <x v="0"/>
    <x v="0"/>
    <x v="2"/>
    <x v="0"/>
    <x v="0"/>
    <x v="1096"/>
    <x v="4"/>
    <x v="13"/>
    <x v="0"/>
    <x v="0"/>
    <x v="0"/>
    <x v="0"/>
    <x v="449"/>
    <x v="0"/>
    <x v="1"/>
    <x v="481"/>
    <x v="0"/>
    <x v="0"/>
    <x v="0"/>
    <x v="0"/>
    <x v="0"/>
    <x v="875"/>
    <x v="0"/>
    <x v="0"/>
    <x v="0"/>
    <x v="0"/>
    <x v="0"/>
    <x v="0"/>
    <x v="0"/>
    <x v="0"/>
  </r>
  <r>
    <x v="1097"/>
    <x v="20"/>
    <x v="19"/>
    <x v="2"/>
    <x v="0"/>
    <x v="0"/>
    <x v="1033"/>
    <x v="1"/>
    <x v="1"/>
    <x v="882"/>
    <x v="2"/>
    <x v="1"/>
    <x v="8"/>
    <x v="59"/>
    <x v="1"/>
    <x v="1"/>
    <x v="1097"/>
    <x v="242"/>
    <x v="7"/>
    <x v="1065"/>
    <x v="1"/>
    <x v="640"/>
    <x v="0"/>
    <x v="1050"/>
    <x v="0"/>
    <x v="1064"/>
    <x v="1056"/>
    <x v="1"/>
    <x v="1087"/>
    <x v="6"/>
    <x v="0"/>
    <x v="1095"/>
    <x v="0"/>
    <x v="0"/>
    <x v="0"/>
    <x v="0"/>
    <x v="0"/>
    <x v="1"/>
    <x v="0"/>
    <x v="0"/>
    <x v="1097"/>
    <x v="4"/>
    <x v="9"/>
    <x v="0"/>
    <x v="0"/>
    <x v="0"/>
    <x v="0"/>
    <x v="4"/>
    <x v="1"/>
    <x v="0"/>
    <x v="4"/>
    <x v="0"/>
    <x v="0"/>
    <x v="0"/>
    <x v="0"/>
    <x v="0"/>
    <x v="876"/>
    <x v="0"/>
    <x v="0"/>
    <x v="0"/>
    <x v="1"/>
    <x v="0"/>
    <x v="0"/>
    <x v="0"/>
    <x v="0"/>
  </r>
  <r>
    <x v="1098"/>
    <x v="20"/>
    <x v="19"/>
    <x v="2"/>
    <x v="0"/>
    <x v="0"/>
    <x v="1034"/>
    <x v="1"/>
    <x v="0"/>
    <x v="883"/>
    <x v="1"/>
    <x v="1"/>
    <x v="75"/>
    <x v="58"/>
    <x v="0"/>
    <x v="0"/>
    <x v="1098"/>
    <x v="7"/>
    <x v="7"/>
    <x v="1066"/>
    <x v="1"/>
    <x v="641"/>
    <x v="0"/>
    <x v="1051"/>
    <x v="0"/>
    <x v="1065"/>
    <x v="1057"/>
    <x v="0"/>
    <x v="1088"/>
    <x v="6"/>
    <x v="0"/>
    <x v="1096"/>
    <x v="0"/>
    <x v="0"/>
    <x v="0"/>
    <x v="0"/>
    <x v="0"/>
    <x v="1"/>
    <x v="0"/>
    <x v="0"/>
    <x v="1098"/>
    <x v="4"/>
    <x v="11"/>
    <x v="0"/>
    <x v="0"/>
    <x v="0"/>
    <x v="0"/>
    <x v="4"/>
    <x v="1"/>
    <x v="0"/>
    <x v="4"/>
    <x v="0"/>
    <x v="0"/>
    <x v="0"/>
    <x v="0"/>
    <x v="0"/>
    <x v="877"/>
    <x v="0"/>
    <x v="0"/>
    <x v="0"/>
    <x v="0"/>
    <x v="0"/>
    <x v="0"/>
    <x v="0"/>
    <x v="0"/>
  </r>
  <r>
    <x v="1099"/>
    <x v="20"/>
    <x v="19"/>
    <x v="2"/>
    <x v="0"/>
    <x v="0"/>
    <x v="1035"/>
    <x v="0"/>
    <x v="0"/>
    <x v="884"/>
    <x v="0"/>
    <x v="1"/>
    <x v="8"/>
    <x v="58"/>
    <x v="0"/>
    <x v="0"/>
    <x v="1099"/>
    <x v="7"/>
    <x v="7"/>
    <x v="1067"/>
    <x v="1"/>
    <x v="642"/>
    <x v="0"/>
    <x v="1052"/>
    <x v="0"/>
    <x v="1066"/>
    <x v="1058"/>
    <x v="1"/>
    <x v="1089"/>
    <x v="946"/>
    <x v="0"/>
    <x v="1097"/>
    <x v="0"/>
    <x v="0"/>
    <x v="0"/>
    <x v="0"/>
    <x v="0"/>
    <x v="1"/>
    <x v="0"/>
    <x v="0"/>
    <x v="1099"/>
    <x v="4"/>
    <x v="16"/>
    <x v="0"/>
    <x v="0"/>
    <x v="0"/>
    <x v="0"/>
    <x v="4"/>
    <x v="1"/>
    <x v="0"/>
    <x v="4"/>
    <x v="0"/>
    <x v="0"/>
    <x v="0"/>
    <x v="0"/>
    <x v="0"/>
    <x v="878"/>
    <x v="0"/>
    <x v="0"/>
    <x v="0"/>
    <x v="1"/>
    <x v="0"/>
    <x v="0"/>
    <x v="0"/>
    <x v="0"/>
  </r>
  <r>
    <x v="1100"/>
    <x v="20"/>
    <x v="19"/>
    <x v="2"/>
    <x v="0"/>
    <x v="0"/>
    <x v="1036"/>
    <x v="1"/>
    <x v="0"/>
    <x v="885"/>
    <x v="1"/>
    <x v="1"/>
    <x v="11"/>
    <x v="60"/>
    <x v="0"/>
    <x v="0"/>
    <x v="1100"/>
    <x v="7"/>
    <x v="7"/>
    <x v="1068"/>
    <x v="1"/>
    <x v="17"/>
    <x v="0"/>
    <x v="1053"/>
    <x v="0"/>
    <x v="1067"/>
    <x v="1059"/>
    <x v="1"/>
    <x v="1090"/>
    <x v="947"/>
    <x v="0"/>
    <x v="1098"/>
    <x v="0"/>
    <x v="0"/>
    <x v="0"/>
    <x v="0"/>
    <x v="0"/>
    <x v="1"/>
    <x v="0"/>
    <x v="0"/>
    <x v="1100"/>
    <x v="4"/>
    <x v="10"/>
    <x v="0"/>
    <x v="0"/>
    <x v="0"/>
    <x v="0"/>
    <x v="4"/>
    <x v="1"/>
    <x v="0"/>
    <x v="4"/>
    <x v="0"/>
    <x v="0"/>
    <x v="0"/>
    <x v="0"/>
    <x v="0"/>
    <x v="879"/>
    <x v="0"/>
    <x v="0"/>
    <x v="0"/>
    <x v="0"/>
    <x v="0"/>
    <x v="0"/>
    <x v="0"/>
    <x v="0"/>
  </r>
  <r>
    <x v="1101"/>
    <x v="21"/>
    <x v="20"/>
    <x v="3"/>
    <x v="0"/>
    <x v="0"/>
    <x v="1037"/>
    <x v="1"/>
    <x v="0"/>
    <x v="812"/>
    <x v="1"/>
    <x v="1"/>
    <x v="136"/>
    <x v="39"/>
    <x v="0"/>
    <x v="0"/>
    <x v="1101"/>
    <x v="7"/>
    <x v="7"/>
    <x v="1069"/>
    <x v="1"/>
    <x v="643"/>
    <x v="0"/>
    <x v="1054"/>
    <x v="0"/>
    <x v="1068"/>
    <x v="1060"/>
    <x v="1"/>
    <x v="1091"/>
    <x v="948"/>
    <x v="0"/>
    <x v="1099"/>
    <x v="0"/>
    <x v="0"/>
    <x v="0"/>
    <x v="0"/>
    <x v="0"/>
    <x v="1"/>
    <x v="0"/>
    <x v="0"/>
    <x v="1101"/>
    <x v="2"/>
    <x v="25"/>
    <x v="0"/>
    <x v="0"/>
    <x v="0"/>
    <x v="0"/>
    <x v="450"/>
    <x v="0"/>
    <x v="0"/>
    <x v="482"/>
    <x v="0"/>
    <x v="0"/>
    <x v="0"/>
    <x v="0"/>
    <x v="0"/>
    <x v="880"/>
    <x v="0"/>
    <x v="0"/>
    <x v="0"/>
    <x v="0"/>
    <x v="0"/>
    <x v="0"/>
    <x v="0"/>
    <x v="0"/>
  </r>
  <r>
    <x v="1102"/>
    <x v="21"/>
    <x v="20"/>
    <x v="3"/>
    <x v="0"/>
    <x v="0"/>
    <x v="1038"/>
    <x v="0"/>
    <x v="0"/>
    <x v="465"/>
    <x v="1"/>
    <x v="0"/>
    <x v="224"/>
    <x v="39"/>
    <x v="0"/>
    <x v="0"/>
    <x v="1102"/>
    <x v="7"/>
    <x v="7"/>
    <x v="1070"/>
    <x v="1"/>
    <x v="644"/>
    <x v="0"/>
    <x v="1055"/>
    <x v="0"/>
    <x v="1069"/>
    <x v="1061"/>
    <x v="0"/>
    <x v="1092"/>
    <x v="949"/>
    <x v="0"/>
    <x v="1100"/>
    <x v="0"/>
    <x v="0"/>
    <x v="0"/>
    <x v="0"/>
    <x v="0"/>
    <x v="0"/>
    <x v="0"/>
    <x v="0"/>
    <x v="1102"/>
    <x v="2"/>
    <x v="22"/>
    <x v="0"/>
    <x v="0"/>
    <x v="0"/>
    <x v="0"/>
    <x v="4"/>
    <x v="1"/>
    <x v="0"/>
    <x v="4"/>
    <x v="0"/>
    <x v="0"/>
    <x v="0"/>
    <x v="0"/>
    <x v="0"/>
    <x v="881"/>
    <x v="0"/>
    <x v="0"/>
    <x v="0"/>
    <x v="1"/>
    <x v="0"/>
    <x v="0"/>
    <x v="0"/>
    <x v="0"/>
  </r>
  <r>
    <x v="1103"/>
    <x v="21"/>
    <x v="20"/>
    <x v="3"/>
    <x v="0"/>
    <x v="0"/>
    <x v="1039"/>
    <x v="1"/>
    <x v="0"/>
    <x v="826"/>
    <x v="1"/>
    <x v="1"/>
    <x v="15"/>
    <x v="3"/>
    <x v="0"/>
    <x v="0"/>
    <x v="1103"/>
    <x v="7"/>
    <x v="7"/>
    <x v="1071"/>
    <x v="1"/>
    <x v="8"/>
    <x v="0"/>
    <x v="1056"/>
    <x v="0"/>
    <x v="1070"/>
    <x v="1062"/>
    <x v="1"/>
    <x v="1093"/>
    <x v="950"/>
    <x v="0"/>
    <x v="1101"/>
    <x v="0"/>
    <x v="0"/>
    <x v="0"/>
    <x v="0"/>
    <x v="0"/>
    <x v="1"/>
    <x v="0"/>
    <x v="0"/>
    <x v="1103"/>
    <x v="2"/>
    <x v="26"/>
    <x v="0"/>
    <x v="0"/>
    <x v="0"/>
    <x v="0"/>
    <x v="4"/>
    <x v="1"/>
    <x v="0"/>
    <x v="4"/>
    <x v="0"/>
    <x v="0"/>
    <x v="0"/>
    <x v="0"/>
    <x v="0"/>
    <x v="882"/>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35" firstHeaderRow="1" firstDataRow="1" firstDataCol="2"/>
  <pivotFields count="65">
    <pivotField compact="0" showAll="0">
      <items count="1105">
        <item x="416"/>
        <item x="463"/>
        <item x="434"/>
        <item x="411"/>
        <item x="25"/>
        <item x="452"/>
        <item x="464"/>
        <item x="1089"/>
        <item x="465"/>
        <item x="429"/>
        <item x="466"/>
        <item x="467"/>
        <item x="436"/>
        <item x="34"/>
        <item x="460"/>
        <item x="0"/>
        <item x="28"/>
        <item x="440"/>
        <item x="518"/>
        <item x="279"/>
        <item x="425"/>
        <item x="442"/>
        <item x="450"/>
        <item x="468"/>
        <item x="1090"/>
        <item x="1098"/>
        <item x="469"/>
        <item x="435"/>
        <item x="470"/>
        <item x="36"/>
        <item x="413"/>
        <item x="1088"/>
        <item x="30"/>
        <item x="471"/>
        <item x="37"/>
        <item x="459"/>
        <item x="472"/>
        <item x="31"/>
        <item x="473"/>
        <item x="1095"/>
        <item x="1096"/>
        <item x="438"/>
        <item x="448"/>
        <item x="474"/>
        <item x="4"/>
        <item x="453"/>
        <item x="475"/>
        <item x="476"/>
        <item x="420"/>
        <item x="433"/>
        <item x="526"/>
        <item x="412"/>
        <item x="423"/>
        <item x="477"/>
        <item x="478"/>
        <item x="479"/>
        <item x="415"/>
        <item x="480"/>
        <item x="481"/>
        <item x="431"/>
        <item x="451"/>
        <item x="482"/>
        <item x="483"/>
        <item x="280"/>
        <item x="484"/>
        <item x="282"/>
        <item x="40"/>
        <item x="427"/>
        <item x="447"/>
        <item x="485"/>
        <item x="417"/>
        <item x="486"/>
        <item x="487"/>
        <item x="488"/>
        <item x="489"/>
        <item x="511"/>
        <item x="490"/>
        <item x="457"/>
        <item x="455"/>
        <item x="445"/>
        <item x="491"/>
        <item x="278"/>
        <item x="441"/>
        <item x="437"/>
        <item x="492"/>
        <item x="527"/>
        <item x="426"/>
        <item x="1"/>
        <item x="428"/>
        <item x="421"/>
        <item x="449"/>
        <item x="1092"/>
        <item x="493"/>
        <item x="439"/>
        <item x="494"/>
        <item x="495"/>
        <item x="1087"/>
        <item x="517"/>
        <item x="496"/>
        <item x="422"/>
        <item x="1097"/>
        <item x="430"/>
        <item x="497"/>
        <item x="525"/>
        <item x="1091"/>
        <item x="1094"/>
        <item x="446"/>
        <item x="498"/>
        <item x="499"/>
        <item x="5"/>
        <item x="500"/>
        <item x="461"/>
        <item x="501"/>
        <item x="443"/>
        <item x="444"/>
        <item x="3"/>
        <item x="454"/>
        <item x="1099"/>
        <item x="502"/>
        <item x="503"/>
        <item x="281"/>
        <item x="1100"/>
        <item x="418"/>
        <item x="504"/>
        <item x="2"/>
        <item x="283"/>
        <item x="424"/>
        <item x="505"/>
        <item x="432"/>
        <item x="506"/>
        <item x="507"/>
        <item x="462"/>
        <item x="43"/>
        <item x="508"/>
        <item x="456"/>
        <item x="284"/>
        <item x="458"/>
        <item x="1093"/>
        <item x="521"/>
        <item x="513"/>
        <item x="21"/>
        <item x="26"/>
        <item x="29"/>
        <item x="528"/>
        <item x="410"/>
        <item x="23"/>
        <item x="512"/>
        <item x="32"/>
        <item x="41"/>
        <item x="529"/>
        <item x="520"/>
        <item x="38"/>
        <item x="44"/>
        <item x="45"/>
        <item x="33"/>
        <item x="510"/>
        <item x="22"/>
        <item x="24"/>
        <item x="530"/>
        <item x="419"/>
        <item x="531"/>
        <item x="39"/>
        <item x="514"/>
        <item x="46"/>
        <item x="524"/>
        <item x="414"/>
        <item x="27"/>
        <item x="47"/>
        <item x="515"/>
        <item x="532"/>
        <item x="533"/>
        <item x="534"/>
        <item x="519"/>
        <item x="516"/>
        <item x="535"/>
        <item x="523"/>
        <item x="42"/>
        <item x="48"/>
        <item x="536"/>
        <item x="537"/>
        <item x="35"/>
        <item x="538"/>
        <item x="522"/>
        <item x="49"/>
        <item x="50"/>
        <item x="509"/>
        <item x="539"/>
        <item x="51"/>
        <item x="540"/>
        <item x="52"/>
        <item x="119"/>
        <item x="271"/>
        <item x="233"/>
        <item x="606"/>
        <item x="404"/>
        <item x="184"/>
        <item x="54"/>
        <item x="272"/>
        <item x="767"/>
        <item x="14"/>
        <item x="901"/>
        <item x="159"/>
        <item x="855"/>
        <item x="902"/>
        <item x="903"/>
        <item x="904"/>
        <item x="738"/>
        <item x="905"/>
        <item x="678"/>
        <item x="240"/>
        <item x="158"/>
        <item x="906"/>
        <item x="237"/>
        <item x="830"/>
        <item x="907"/>
        <item x="6"/>
        <item x="730"/>
        <item x="870"/>
        <item x="399"/>
        <item x="270"/>
        <item x="681"/>
        <item x="152"/>
        <item x="698"/>
        <item x="397"/>
        <item x="641"/>
        <item x="713"/>
        <item x="858"/>
        <item x="908"/>
        <item x="333"/>
        <item x="376"/>
        <item x="190"/>
        <item x="789"/>
        <item x="884"/>
        <item x="562"/>
        <item x="238"/>
        <item x="126"/>
        <item x="559"/>
        <item x="58"/>
        <item x="909"/>
        <item x="820"/>
        <item x="262"/>
        <item x="842"/>
        <item x="910"/>
        <item x="191"/>
        <item x="911"/>
        <item x="864"/>
        <item x="149"/>
        <item x="774"/>
        <item x="70"/>
        <item x="805"/>
        <item x="300"/>
        <item x="1102"/>
        <item x="912"/>
        <item x="161"/>
        <item x="55"/>
        <item x="287"/>
        <item x="756"/>
        <item x="615"/>
        <item x="176"/>
        <item x="401"/>
        <item x="286"/>
        <item x="192"/>
        <item x="889"/>
        <item x="217"/>
        <item x="793"/>
        <item x="120"/>
        <item x="83"/>
        <item x="374"/>
        <item x="913"/>
        <item x="403"/>
        <item x="84"/>
        <item x="549"/>
        <item x="702"/>
        <item x="816"/>
        <item x="383"/>
        <item x="914"/>
        <item x="915"/>
        <item x="916"/>
        <item x="344"/>
        <item x="378"/>
        <item x="890"/>
        <item x="592"/>
        <item x="172"/>
        <item x="917"/>
        <item x="757"/>
        <item x="588"/>
        <item x="291"/>
        <item x="660"/>
        <item x="258"/>
        <item x="85"/>
        <item x="235"/>
        <item x="683"/>
        <item x="263"/>
        <item x="797"/>
        <item x="10"/>
        <item x="639"/>
        <item x="771"/>
        <item x="377"/>
        <item x="918"/>
        <item x="919"/>
        <item x="881"/>
        <item x="920"/>
        <item x="15"/>
        <item x="921"/>
        <item x="856"/>
        <item x="624"/>
        <item x="746"/>
        <item x="292"/>
        <item x="817"/>
        <item x="659"/>
        <item x="123"/>
        <item x="345"/>
        <item x="922"/>
        <item x="582"/>
        <item x="923"/>
        <item x="336"/>
        <item x="649"/>
        <item x="924"/>
        <item x="13"/>
        <item x="396"/>
        <item x="925"/>
        <item x="796"/>
        <item x="265"/>
        <item x="139"/>
        <item x="665"/>
        <item x="384"/>
        <item x="640"/>
        <item x="86"/>
        <item x="87"/>
        <item x="926"/>
        <item x="260"/>
        <item x="927"/>
        <item x="849"/>
        <item x="928"/>
        <item x="847"/>
        <item x="875"/>
        <item x="216"/>
        <item x="8"/>
        <item x="135"/>
        <item x="840"/>
        <item x="339"/>
        <item x="929"/>
        <item x="373"/>
        <item x="310"/>
        <item x="801"/>
        <item x="259"/>
        <item x="608"/>
        <item x="335"/>
        <item x="583"/>
        <item x="563"/>
        <item x="867"/>
        <item x="293"/>
        <item x="56"/>
        <item x="346"/>
        <item x="930"/>
        <item x="931"/>
        <item x="666"/>
        <item x="869"/>
        <item x="151"/>
        <item x="274"/>
        <item x="790"/>
        <item x="16"/>
        <item x="273"/>
        <item x="579"/>
        <item x="88"/>
        <item x="17"/>
        <item x="546"/>
        <item x="693"/>
        <item x="603"/>
        <item x="154"/>
        <item x="932"/>
        <item x="297"/>
        <item x="595"/>
        <item x="658"/>
        <item x="933"/>
        <item x="294"/>
        <item x="285"/>
        <item x="934"/>
        <item x="174"/>
        <item x="167"/>
        <item x="664"/>
        <item x="330"/>
        <item x="935"/>
        <item x="261"/>
        <item x="936"/>
        <item x="937"/>
        <item x="731"/>
        <item x="685"/>
        <item x="938"/>
        <item x="939"/>
        <item x="625"/>
        <item x="745"/>
        <item x="894"/>
        <item x="791"/>
        <item x="193"/>
        <item x="837"/>
        <item x="621"/>
        <item x="940"/>
        <item x="89"/>
        <item x="142"/>
        <item x="888"/>
        <item x="835"/>
        <item x="7"/>
        <item x="941"/>
        <item x="68"/>
        <item x="275"/>
        <item x="267"/>
        <item x="9"/>
        <item x="187"/>
        <item x="575"/>
        <item x="851"/>
        <item x="266"/>
        <item x="57"/>
        <item x="269"/>
        <item x="301"/>
        <item x="276"/>
        <item x="784"/>
        <item x="942"/>
        <item x="821"/>
        <item x="943"/>
        <item x="542"/>
        <item x="710"/>
        <item x="699"/>
        <item x="944"/>
        <item x="218"/>
        <item x="128"/>
        <item x="607"/>
        <item x="144"/>
        <item x="877"/>
        <item x="553"/>
        <item x="945"/>
        <item x="11"/>
        <item x="946"/>
        <item x="18"/>
        <item x="295"/>
        <item x="194"/>
        <item x="334"/>
        <item x="231"/>
        <item x="544"/>
        <item x="289"/>
        <item x="947"/>
        <item x="765"/>
        <item x="257"/>
        <item x="712"/>
        <item x="347"/>
        <item x="948"/>
        <item x="949"/>
        <item x="298"/>
        <item x="19"/>
        <item x="195"/>
        <item x="348"/>
        <item x="581"/>
        <item x="196"/>
        <item x="349"/>
        <item x="950"/>
        <item x="951"/>
        <item x="751"/>
        <item x="296"/>
        <item x="302"/>
        <item x="317"/>
        <item x="20"/>
        <item x="557"/>
        <item x="952"/>
        <item x="703"/>
        <item x="288"/>
        <item x="807"/>
        <item x="90"/>
        <item x="953"/>
        <item x="72"/>
        <item x="268"/>
        <item x="954"/>
        <item x="715"/>
        <item x="679"/>
        <item x="1101"/>
        <item x="53"/>
        <item x="704"/>
        <item x="779"/>
        <item x="859"/>
        <item x="863"/>
        <item x="887"/>
        <item x="73"/>
        <item x="12"/>
        <item x="644"/>
        <item x="264"/>
        <item x="277"/>
        <item x="876"/>
        <item x="955"/>
        <item x="299"/>
        <item x="1103"/>
        <item x="956"/>
        <item x="709"/>
        <item x="400"/>
        <item x="957"/>
        <item x="620"/>
        <item x="290"/>
        <item x="729"/>
        <item x="822"/>
        <item x="124"/>
        <item x="132"/>
        <item x="66"/>
        <item x="309"/>
        <item x="552"/>
        <item x="958"/>
        <item x="959"/>
        <item x="551"/>
        <item x="121"/>
        <item x="960"/>
        <item x="879"/>
        <item x="627"/>
        <item x="645"/>
        <item x="777"/>
        <item x="63"/>
        <item x="961"/>
        <item x="962"/>
        <item x="230"/>
        <item x="613"/>
        <item x="800"/>
        <item x="669"/>
        <item x="558"/>
        <item x="602"/>
        <item x="749"/>
        <item x="616"/>
        <item x="617"/>
        <item x="963"/>
        <item x="64"/>
        <item x="747"/>
        <item x="215"/>
        <item x="892"/>
        <item x="556"/>
        <item x="81"/>
        <item x="895"/>
        <item x="547"/>
        <item x="341"/>
        <item x="720"/>
        <item x="964"/>
        <item x="965"/>
        <item x="543"/>
        <item x="700"/>
        <item x="241"/>
        <item x="838"/>
        <item x="242"/>
        <item x="721"/>
        <item x="350"/>
        <item x="635"/>
        <item x="118"/>
        <item x="739"/>
        <item x="609"/>
        <item x="673"/>
        <item x="778"/>
        <item x="761"/>
        <item x="328"/>
        <item x="232"/>
        <item x="866"/>
        <item x="804"/>
        <item x="736"/>
        <item x="140"/>
        <item x="722"/>
        <item x="759"/>
        <item x="629"/>
        <item x="91"/>
        <item x="351"/>
        <item x="145"/>
        <item x="117"/>
        <item x="732"/>
        <item x="352"/>
        <item x="740"/>
        <item x="175"/>
        <item x="353"/>
        <item x="622"/>
        <item x="323"/>
        <item x="775"/>
        <item x="243"/>
        <item x="77"/>
        <item x="966"/>
        <item x="648"/>
        <item x="806"/>
        <item x="829"/>
        <item x="854"/>
        <item x="180"/>
        <item x="541"/>
        <item x="755"/>
        <item x="833"/>
        <item x="883"/>
        <item x="850"/>
        <item x="584"/>
        <item x="967"/>
        <item x="968"/>
        <item x="197"/>
        <item x="672"/>
        <item x="969"/>
        <item x="970"/>
        <item x="168"/>
        <item x="727"/>
        <item x="845"/>
        <item x="626"/>
        <item x="550"/>
        <item x="131"/>
        <item x="663"/>
        <item x="717"/>
        <item x="896"/>
        <item x="971"/>
        <item x="92"/>
        <item x="972"/>
        <item x="138"/>
        <item x="871"/>
        <item x="234"/>
        <item x="662"/>
        <item x="354"/>
        <item x="810"/>
        <item x="694"/>
        <item x="724"/>
        <item x="973"/>
        <item x="93"/>
        <item x="355"/>
        <item x="831"/>
        <item x="244"/>
        <item x="974"/>
        <item x="675"/>
        <item x="580"/>
        <item x="827"/>
        <item x="975"/>
        <item x="71"/>
        <item x="976"/>
        <item x="977"/>
        <item x="785"/>
        <item x="578"/>
        <item x="978"/>
        <item x="770"/>
        <item x="758"/>
        <item x="76"/>
        <item x="780"/>
        <item x="897"/>
        <item x="979"/>
        <item x="642"/>
        <item x="356"/>
        <item x="980"/>
        <item x="623"/>
        <item x="324"/>
        <item x="181"/>
        <item x="634"/>
        <item x="636"/>
        <item x="94"/>
        <item x="981"/>
        <item x="676"/>
        <item x="982"/>
        <item x="832"/>
        <item x="375"/>
        <item x="983"/>
        <item x="164"/>
        <item x="655"/>
        <item x="799"/>
        <item x="224"/>
        <item x="357"/>
        <item x="226"/>
        <item x="136"/>
        <item x="697"/>
        <item x="380"/>
        <item x="214"/>
        <item x="984"/>
        <item x="752"/>
        <item x="753"/>
        <item x="985"/>
        <item x="62"/>
        <item x="318"/>
        <item x="610"/>
        <item x="594"/>
        <item x="725"/>
        <item x="170"/>
        <item x="137"/>
        <item x="986"/>
        <item x="764"/>
        <item x="179"/>
        <item x="166"/>
        <item x="987"/>
        <item x="342"/>
        <item x="988"/>
        <item x="989"/>
        <item x="878"/>
        <item x="781"/>
        <item x="156"/>
        <item x="990"/>
        <item x="619"/>
        <item x="812"/>
        <item x="171"/>
        <item x="705"/>
        <item x="657"/>
        <item x="852"/>
        <item x="991"/>
        <item x="604"/>
        <item x="844"/>
        <item x="153"/>
        <item x="245"/>
        <item x="776"/>
        <item x="992"/>
        <item x="783"/>
        <item x="993"/>
        <item x="813"/>
        <item x="155"/>
        <item x="246"/>
        <item x="886"/>
        <item x="221"/>
        <item x="994"/>
        <item x="654"/>
        <item x="247"/>
        <item x="313"/>
        <item x="995"/>
        <item x="718"/>
        <item x="130"/>
        <item x="733"/>
        <item x="996"/>
        <item x="997"/>
        <item x="95"/>
        <item x="843"/>
        <item x="885"/>
        <item x="818"/>
        <item x="223"/>
        <item x="628"/>
        <item x="773"/>
        <item x="308"/>
        <item x="695"/>
        <item x="998"/>
        <item x="188"/>
        <item x="358"/>
        <item x="359"/>
        <item x="248"/>
        <item x="846"/>
        <item x="198"/>
        <item x="819"/>
        <item x="754"/>
        <item x="999"/>
        <item x="677"/>
        <item x="601"/>
        <item x="385"/>
        <item x="1000"/>
        <item x="1001"/>
        <item x="360"/>
        <item x="564"/>
        <item x="1002"/>
        <item x="1003"/>
        <item x="249"/>
        <item x="760"/>
        <item x="633"/>
        <item x="405"/>
        <item x="1004"/>
        <item x="78"/>
        <item x="605"/>
        <item x="824"/>
        <item x="828"/>
        <item x="1005"/>
        <item x="96"/>
        <item x="898"/>
        <item x="1006"/>
        <item x="670"/>
        <item x="1007"/>
        <item x="611"/>
        <item x="321"/>
        <item x="600"/>
        <item x="716"/>
        <item x="743"/>
        <item x="1008"/>
        <item x="199"/>
        <item x="386"/>
        <item x="316"/>
        <item x="873"/>
        <item x="97"/>
        <item x="794"/>
        <item x="682"/>
        <item x="134"/>
        <item x="319"/>
        <item x="573"/>
        <item x="647"/>
        <item x="387"/>
        <item x="565"/>
        <item x="200"/>
        <item x="646"/>
        <item x="795"/>
        <item x="651"/>
        <item x="150"/>
        <item x="597"/>
        <item x="129"/>
        <item x="222"/>
        <item x="652"/>
        <item x="1009"/>
        <item x="823"/>
        <item x="691"/>
        <item x="173"/>
        <item x="802"/>
        <item x="688"/>
        <item x="60"/>
        <item x="1010"/>
        <item x="225"/>
        <item x="692"/>
        <item x="589"/>
        <item x="577"/>
        <item x="1011"/>
        <item x="361"/>
        <item x="587"/>
        <item x="656"/>
        <item x="637"/>
        <item x="792"/>
        <item x="719"/>
        <item x="590"/>
        <item x="814"/>
        <item x="598"/>
        <item x="763"/>
        <item x="1012"/>
        <item x="406"/>
        <item x="860"/>
        <item x="98"/>
        <item x="220"/>
        <item x="201"/>
        <item x="381"/>
        <item x="1013"/>
        <item x="574"/>
        <item x="141"/>
        <item x="1014"/>
        <item x="59"/>
        <item x="1015"/>
        <item x="178"/>
        <item x="250"/>
        <item x="177"/>
        <item x="1016"/>
        <item x="407"/>
        <item x="899"/>
        <item x="631"/>
        <item x="99"/>
        <item x="303"/>
        <item x="306"/>
        <item x="788"/>
        <item x="133"/>
        <item x="1017"/>
        <item x="737"/>
        <item x="202"/>
        <item x="861"/>
        <item x="772"/>
        <item x="125"/>
        <item x="1018"/>
        <item x="203"/>
        <item x="1019"/>
        <item x="304"/>
        <item x="251"/>
        <item x="612"/>
        <item x="1020"/>
        <item x="1021"/>
        <item x="100"/>
        <item x="252"/>
        <item x="1022"/>
        <item x="307"/>
        <item x="632"/>
        <item x="157"/>
        <item x="1023"/>
        <item x="101"/>
        <item x="325"/>
        <item x="102"/>
        <item x="643"/>
        <item x="1024"/>
        <item x="815"/>
        <item x="706"/>
        <item x="696"/>
        <item x="1025"/>
        <item x="853"/>
        <item x="882"/>
        <item x="327"/>
        <item x="862"/>
        <item x="1026"/>
        <item x="332"/>
        <item x="576"/>
        <item x="103"/>
        <item x="185"/>
        <item x="343"/>
        <item x="337"/>
        <item x="1027"/>
        <item x="305"/>
        <item x="162"/>
        <item x="340"/>
        <item x="320"/>
        <item x="585"/>
        <item x="782"/>
        <item x="1028"/>
        <item x="711"/>
        <item x="122"/>
        <item x="1029"/>
        <item x="362"/>
        <item x="566"/>
        <item x="545"/>
        <item x="567"/>
        <item x="1030"/>
        <item x="229"/>
        <item x="227"/>
        <item x="104"/>
        <item x="236"/>
        <item x="408"/>
        <item x="1031"/>
        <item x="160"/>
        <item x="1032"/>
        <item x="204"/>
        <item x="630"/>
        <item x="105"/>
        <item x="750"/>
        <item x="728"/>
        <item x="409"/>
        <item x="106"/>
        <item x="189"/>
        <item x="1033"/>
        <item x="107"/>
        <item x="1034"/>
        <item x="1035"/>
        <item x="1036"/>
        <item x="560"/>
        <item x="1037"/>
        <item x="653"/>
        <item x="1038"/>
        <item x="402"/>
        <item x="379"/>
        <item x="183"/>
        <item x="596"/>
        <item x="1039"/>
        <item x="787"/>
        <item x="329"/>
        <item x="762"/>
        <item x="392"/>
        <item x="1040"/>
        <item x="650"/>
        <item x="1041"/>
        <item x="841"/>
        <item x="857"/>
        <item x="768"/>
        <item x="836"/>
        <item x="322"/>
        <item x="398"/>
        <item x="1042"/>
        <item x="839"/>
        <item x="667"/>
        <item x="893"/>
        <item x="108"/>
        <item x="803"/>
        <item x="363"/>
        <item x="1043"/>
        <item x="586"/>
        <item x="143"/>
        <item x="1044"/>
        <item x="1045"/>
        <item x="554"/>
        <item x="825"/>
        <item x="690"/>
        <item x="674"/>
        <item x="614"/>
        <item x="599"/>
        <item x="364"/>
        <item x="593"/>
        <item x="228"/>
        <item x="572"/>
        <item x="116"/>
        <item x="146"/>
        <item x="891"/>
        <item x="1046"/>
        <item x="205"/>
        <item x="561"/>
        <item x="1047"/>
        <item x="331"/>
        <item x="1048"/>
        <item x="555"/>
        <item x="874"/>
        <item x="1049"/>
        <item x="769"/>
        <item x="148"/>
        <item x="786"/>
        <item x="79"/>
        <item x="1050"/>
        <item x="1051"/>
        <item x="1052"/>
        <item x="1053"/>
        <item x="811"/>
        <item x="684"/>
        <item x="680"/>
        <item x="69"/>
        <item x="365"/>
        <item x="689"/>
        <item x="701"/>
        <item x="865"/>
        <item x="74"/>
        <item x="548"/>
        <item x="1054"/>
        <item x="868"/>
        <item x="1055"/>
        <item x="206"/>
        <item x="744"/>
        <item x="312"/>
        <item x="388"/>
        <item x="80"/>
        <item x="207"/>
        <item x="67"/>
        <item x="253"/>
        <item x="366"/>
        <item x="1056"/>
        <item x="1057"/>
        <item x="1058"/>
        <item x="314"/>
        <item x="394"/>
        <item x="808"/>
        <item x="219"/>
        <item x="1059"/>
        <item x="393"/>
        <item x="254"/>
        <item x="239"/>
        <item x="1060"/>
        <item x="255"/>
        <item x="163"/>
        <item x="1061"/>
        <item x="1062"/>
        <item x="735"/>
        <item x="1063"/>
        <item x="1064"/>
        <item x="638"/>
        <item x="147"/>
        <item x="311"/>
        <item x="1065"/>
        <item x="1066"/>
        <item x="714"/>
        <item x="367"/>
        <item x="165"/>
        <item x="1067"/>
        <item x="208"/>
        <item x="1068"/>
        <item x="661"/>
        <item x="209"/>
        <item x="65"/>
        <item x="1069"/>
        <item x="1070"/>
        <item x="798"/>
        <item x="182"/>
        <item x="1071"/>
        <item x="707"/>
        <item x="109"/>
        <item x="568"/>
        <item x="110"/>
        <item x="726"/>
        <item x="569"/>
        <item x="848"/>
        <item x="900"/>
        <item x="671"/>
        <item x="368"/>
        <item x="111"/>
        <item x="686"/>
        <item x="1072"/>
        <item x="1073"/>
        <item x="210"/>
        <item x="211"/>
        <item x="369"/>
        <item x="872"/>
        <item x="1074"/>
        <item x="256"/>
        <item x="708"/>
        <item x="834"/>
        <item x="212"/>
        <item x="213"/>
        <item x="370"/>
        <item x="382"/>
        <item x="734"/>
        <item x="169"/>
        <item x="1075"/>
        <item x="315"/>
        <item x="591"/>
        <item x="1076"/>
        <item x="326"/>
        <item x="395"/>
        <item x="668"/>
        <item x="371"/>
        <item x="1077"/>
        <item x="186"/>
        <item x="127"/>
        <item x="112"/>
        <item x="741"/>
        <item x="809"/>
        <item x="880"/>
        <item x="82"/>
        <item x="570"/>
        <item x="766"/>
        <item x="1078"/>
        <item x="618"/>
        <item x="113"/>
        <item x="389"/>
        <item x="390"/>
        <item x="114"/>
        <item x="742"/>
        <item x="115"/>
        <item x="748"/>
        <item x="826"/>
        <item x="1079"/>
        <item x="1080"/>
        <item x="372"/>
        <item x="338"/>
        <item x="723"/>
        <item x="687"/>
        <item x="1081"/>
        <item x="75"/>
        <item x="61"/>
        <item x="1082"/>
        <item x="1083"/>
        <item x="1084"/>
        <item x="1085"/>
        <item x="391"/>
        <item x="1086"/>
        <item x="571"/>
        <item t="default"/>
      </items>
    </pivotField>
    <pivotField compact="0" showAll="0"/>
    <pivotField axis="axisRow" compact="0" showAll="0">
      <items count="22">
        <item x="5"/>
        <item x="0"/>
        <item x="13"/>
        <item x="20"/>
        <item x="14"/>
        <item x="19"/>
        <item x="17"/>
        <item x="6"/>
        <item x="2"/>
        <item x="7"/>
        <item x="10"/>
        <item x="4"/>
        <item x="1"/>
        <item x="15"/>
        <item x="9"/>
        <item x="8"/>
        <item x="18"/>
        <item x="12"/>
        <item x="3"/>
        <item x="11"/>
        <item x="16"/>
        <item t="default"/>
      </items>
    </pivotField>
    <pivotField axis="axisRow" compact="0" multipleItemSelectionAllowed="1" showAll="0">
      <items count="7">
        <item x="3"/>
        <item x="5"/>
        <item x="2"/>
        <item x="4"/>
        <item x="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22"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defaultSubtotal="0" showAll="0">
      <items count="483">
        <item x="4"/>
        <item x="198"/>
        <item x="118"/>
        <item x="140"/>
        <item x="139"/>
        <item x="138"/>
        <item x="279"/>
        <item x="473"/>
        <item x="3"/>
        <item x="158"/>
        <item x="472"/>
        <item x="471"/>
        <item x="191"/>
        <item x="31"/>
        <item x="137"/>
        <item x="53"/>
        <item x="197"/>
        <item x="278"/>
        <item x="136"/>
        <item x="470"/>
        <item x="190"/>
        <item x="117"/>
        <item x="116"/>
        <item x="469"/>
        <item x="468"/>
        <item x="189"/>
        <item x="135"/>
        <item x="467"/>
        <item x="115"/>
        <item x="134"/>
        <item x="466"/>
        <item x="465"/>
        <item x="250"/>
        <item x="114"/>
        <item x="464"/>
        <item x="463"/>
        <item x="188"/>
        <item x="52"/>
        <item x="133"/>
        <item x="113"/>
        <item x="132"/>
        <item x="131"/>
        <item x="462"/>
        <item x="187"/>
        <item x="130"/>
        <item x="129"/>
        <item x="461"/>
        <item x="249"/>
        <item x="186"/>
        <item x="128"/>
        <item x="127"/>
        <item x="29"/>
        <item x="277"/>
        <item x="126"/>
        <item x="28"/>
        <item x="185"/>
        <item x="460"/>
        <item x="459"/>
        <item x="152"/>
        <item x="248"/>
        <item x="247"/>
        <item x="458"/>
        <item x="125"/>
        <item x="112"/>
        <item x="457"/>
        <item x="111"/>
        <item x="51"/>
        <item x="456"/>
        <item x="455"/>
        <item x="454"/>
        <item x="110"/>
        <item x="453"/>
        <item x="452"/>
        <item x="50"/>
        <item x="276"/>
        <item x="451"/>
        <item x="450"/>
        <item x="109"/>
        <item x="449"/>
        <item x="246"/>
        <item x="108"/>
        <item x="107"/>
        <item x="448"/>
        <item x="49"/>
        <item x="106"/>
        <item x="447"/>
        <item x="105"/>
        <item x="446"/>
        <item x="482"/>
        <item x="27"/>
        <item x="445"/>
        <item x="104"/>
        <item x="184"/>
        <item x="124"/>
        <item x="103"/>
        <item x="245"/>
        <item x="102"/>
        <item x="444"/>
        <item x="443"/>
        <item x="442"/>
        <item x="441"/>
        <item x="151"/>
        <item x="440"/>
        <item x="244"/>
        <item x="439"/>
        <item x="183"/>
        <item x="438"/>
        <item x="101"/>
        <item x="437"/>
        <item x="100"/>
        <item x="99"/>
        <item x="243"/>
        <item x="275"/>
        <item x="98"/>
        <item x="436"/>
        <item x="97"/>
        <item x="48"/>
        <item x="196"/>
        <item x="435"/>
        <item x="47"/>
        <item x="266"/>
        <item x="26"/>
        <item x="200"/>
        <item x="434"/>
        <item x="96"/>
        <item x="433"/>
        <item x="210"/>
        <item x="432"/>
        <item x="431"/>
        <item x="242"/>
        <item x="123"/>
        <item x="95"/>
        <item x="430"/>
        <item x="94"/>
        <item x="93"/>
        <item x="92"/>
        <item x="429"/>
        <item x="25"/>
        <item x="241"/>
        <item x="428"/>
        <item x="182"/>
        <item x="240"/>
        <item x="427"/>
        <item x="426"/>
        <item x="425"/>
        <item x="424"/>
        <item x="239"/>
        <item x="423"/>
        <item x="422"/>
        <item x="421"/>
        <item x="420"/>
        <item x="24"/>
        <item x="181"/>
        <item x="419"/>
        <item x="23"/>
        <item x="418"/>
        <item x="238"/>
        <item x="417"/>
        <item x="416"/>
        <item x="237"/>
        <item x="415"/>
        <item x="414"/>
        <item x="413"/>
        <item x="122"/>
        <item x="236"/>
        <item x="412"/>
        <item x="91"/>
        <item x="2"/>
        <item x="411"/>
        <item x="22"/>
        <item x="146"/>
        <item x="410"/>
        <item x="409"/>
        <item x="408"/>
        <item x="274"/>
        <item x="235"/>
        <item x="407"/>
        <item x="406"/>
        <item x="180"/>
        <item x="405"/>
        <item x="481"/>
        <item x="46"/>
        <item x="121"/>
        <item x="90"/>
        <item x="404"/>
        <item x="209"/>
        <item x="403"/>
        <item x="153"/>
        <item x="402"/>
        <item x="401"/>
        <item x="89"/>
        <item x="234"/>
        <item x="88"/>
        <item x="233"/>
        <item x="179"/>
        <item x="400"/>
        <item x="208"/>
        <item x="399"/>
        <item x="398"/>
        <item x="10"/>
        <item x="397"/>
        <item x="178"/>
        <item x="265"/>
        <item x="45"/>
        <item x="21"/>
        <item x="396"/>
        <item x="87"/>
        <item x="395"/>
        <item x="394"/>
        <item x="145"/>
        <item x="232"/>
        <item x="231"/>
        <item x="393"/>
        <item x="86"/>
        <item x="392"/>
        <item x="85"/>
        <item x="264"/>
        <item x="391"/>
        <item x="390"/>
        <item x="177"/>
        <item x="84"/>
        <item x="83"/>
        <item x="273"/>
        <item x="120"/>
        <item x="389"/>
        <item x="230"/>
        <item x="82"/>
        <item x="388"/>
        <item x="176"/>
        <item x="387"/>
        <item x="386"/>
        <item x="385"/>
        <item x="384"/>
        <item x="383"/>
        <item x="382"/>
        <item x="175"/>
        <item x="81"/>
        <item x="381"/>
        <item x="380"/>
        <item x="379"/>
        <item x="378"/>
        <item x="377"/>
        <item x="376"/>
        <item x="174"/>
        <item x="263"/>
        <item x="80"/>
        <item x="173"/>
        <item x="375"/>
        <item x="79"/>
        <item x="374"/>
        <item x="44"/>
        <item x="373"/>
        <item x="372"/>
        <item x="262"/>
        <item x="172"/>
        <item x="229"/>
        <item x="78"/>
        <item x="77"/>
        <item x="43"/>
        <item x="371"/>
        <item x="370"/>
        <item x="272"/>
        <item x="20"/>
        <item x="480"/>
        <item x="171"/>
        <item x="76"/>
        <item x="369"/>
        <item x="368"/>
        <item x="75"/>
        <item x="42"/>
        <item x="271"/>
        <item x="367"/>
        <item x="366"/>
        <item x="365"/>
        <item x="170"/>
        <item x="144"/>
        <item x="364"/>
        <item x="261"/>
        <item x="228"/>
        <item x="363"/>
        <item x="362"/>
        <item x="361"/>
        <item x="360"/>
        <item x="359"/>
        <item x="74"/>
        <item x="358"/>
        <item x="73"/>
        <item x="72"/>
        <item x="71"/>
        <item x="169"/>
        <item x="357"/>
        <item x="356"/>
        <item x="355"/>
        <item x="168"/>
        <item x="70"/>
        <item x="354"/>
        <item x="353"/>
        <item x="207"/>
        <item x="9"/>
        <item x="352"/>
        <item x="227"/>
        <item x="8"/>
        <item x="351"/>
        <item x="69"/>
        <item x="350"/>
        <item x="68"/>
        <item x="119"/>
        <item x="349"/>
        <item x="348"/>
        <item x="347"/>
        <item x="67"/>
        <item x="226"/>
        <item x="346"/>
        <item x="19"/>
        <item x="167"/>
        <item x="345"/>
        <item x="199"/>
        <item x="344"/>
        <item x="343"/>
        <item x="66"/>
        <item x="206"/>
        <item x="342"/>
        <item x="150"/>
        <item x="341"/>
        <item x="166"/>
        <item x="340"/>
        <item x="339"/>
        <item x="338"/>
        <item x="270"/>
        <item x="337"/>
        <item x="336"/>
        <item x="260"/>
        <item x="335"/>
        <item x="1"/>
        <item x="41"/>
        <item x="225"/>
        <item x="40"/>
        <item x="334"/>
        <item x="333"/>
        <item x="18"/>
        <item x="224"/>
        <item x="17"/>
        <item x="332"/>
        <item x="205"/>
        <item x="331"/>
        <item x="223"/>
        <item x="65"/>
        <item x="64"/>
        <item x="63"/>
        <item x="330"/>
        <item x="329"/>
        <item x="62"/>
        <item x="216"/>
        <item x="328"/>
        <item x="327"/>
        <item x="195"/>
        <item x="326"/>
        <item x="325"/>
        <item x="222"/>
        <item x="32"/>
        <item x="16"/>
        <item x="324"/>
        <item x="61"/>
        <item x="221"/>
        <item x="323"/>
        <item x="194"/>
        <item x="193"/>
        <item x="39"/>
        <item x="322"/>
        <item x="220"/>
        <item x="259"/>
        <item x="321"/>
        <item x="165"/>
        <item x="320"/>
        <item x="60"/>
        <item x="59"/>
        <item x="204"/>
        <item x="269"/>
        <item x="219"/>
        <item x="164"/>
        <item x="38"/>
        <item x="319"/>
        <item x="318"/>
        <item x="268"/>
        <item x="317"/>
        <item x="7"/>
        <item x="258"/>
        <item x="316"/>
        <item x="6"/>
        <item x="315"/>
        <item x="314"/>
        <item x="58"/>
        <item x="313"/>
        <item x="312"/>
        <item x="218"/>
        <item x="479"/>
        <item x="163"/>
        <item x="311"/>
        <item x="57"/>
        <item x="30"/>
        <item x="310"/>
        <item x="37"/>
        <item x="36"/>
        <item x="309"/>
        <item x="257"/>
        <item x="267"/>
        <item x="308"/>
        <item x="307"/>
        <item x="306"/>
        <item x="56"/>
        <item x="35"/>
        <item x="305"/>
        <item x="304"/>
        <item x="303"/>
        <item x="302"/>
        <item x="55"/>
        <item x="203"/>
        <item x="301"/>
        <item x="300"/>
        <item x="162"/>
        <item x="15"/>
        <item x="299"/>
        <item x="14"/>
        <item x="13"/>
        <item x="298"/>
        <item x="5"/>
        <item x="297"/>
        <item x="34"/>
        <item x="296"/>
        <item x="256"/>
        <item x="295"/>
        <item x="294"/>
        <item x="12"/>
        <item x="293"/>
        <item x="292"/>
        <item x="291"/>
        <item x="290"/>
        <item x="255"/>
        <item x="54"/>
        <item x="33"/>
        <item x="161"/>
        <item x="289"/>
        <item x="288"/>
        <item x="287"/>
        <item x="11"/>
        <item x="286"/>
        <item x="160"/>
        <item x="254"/>
        <item x="285"/>
        <item x="159"/>
        <item x="478"/>
        <item x="284"/>
        <item x="157"/>
        <item x="0"/>
        <item x="149"/>
        <item x="283"/>
        <item x="192"/>
        <item x="477"/>
        <item x="156"/>
        <item x="282"/>
        <item x="476"/>
        <item x="253"/>
        <item x="202"/>
        <item x="215"/>
        <item x="281"/>
        <item x="217"/>
        <item x="252"/>
        <item x="155"/>
        <item x="475"/>
        <item x="280"/>
        <item x="474"/>
        <item x="201"/>
        <item x="214"/>
        <item x="148"/>
        <item x="251"/>
        <item x="213"/>
        <item x="154"/>
        <item x="147"/>
        <item x="212"/>
        <item x="143"/>
        <item x="142"/>
        <item x="141"/>
        <item x="211"/>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2">
    <field x="3"/>
    <field x="2"/>
  </rowFields>
  <rowItems count="32">
    <i>
      <x/>
    </i>
    <i r="1">
      <x/>
    </i>
    <i r="1">
      <x v="3"/>
    </i>
    <i r="1">
      <x v="11"/>
    </i>
    <i r="1">
      <x v="13"/>
    </i>
    <i r="1">
      <x v="18"/>
    </i>
    <i>
      <x v="1"/>
    </i>
    <i r="1">
      <x v="7"/>
    </i>
    <i r="1">
      <x v="11"/>
    </i>
    <i r="1">
      <x v="17"/>
    </i>
    <i>
      <x v="2"/>
    </i>
    <i r="1">
      <x v="5"/>
    </i>
    <i r="1">
      <x v="8"/>
    </i>
    <i>
      <x v="3"/>
    </i>
    <i r="1">
      <x v="7"/>
    </i>
    <i r="1">
      <x v="9"/>
    </i>
    <i r="1">
      <x v="14"/>
    </i>
    <i r="1">
      <x v="15"/>
    </i>
    <i>
      <x v="4"/>
    </i>
    <i r="1">
      <x v="1"/>
    </i>
    <i r="1">
      <x v="6"/>
    </i>
    <i r="1">
      <x v="10"/>
    </i>
    <i r="1">
      <x v="16"/>
    </i>
    <i r="1">
      <x v="20"/>
    </i>
    <i>
      <x v="5"/>
    </i>
    <i r="1">
      <x/>
    </i>
    <i r="1">
      <x v="2"/>
    </i>
    <i r="1">
      <x v="4"/>
    </i>
    <i r="1">
      <x v="7"/>
    </i>
    <i r="1">
      <x v="12"/>
    </i>
    <i r="1">
      <x v="19"/>
    </i>
    <i t="grand">
      <x/>
    </i>
  </rowItems>
  <colItems count="1">
    <i/>
  </colItems>
  <dataFields count="1">
    <dataField name="最大值项:笔试总成绩" fld="50" subtotal="max" baseField="0" baseItem="0"/>
  </dataFields>
  <formats count="118">
    <format dxfId="0">
      <pivotArea field="3" type="button" dataOnly="0" labelOnly="1" outline="0" fieldPosition="0"/>
    </format>
    <format dxfId="1">
      <pivotArea field="2" type="button" dataOnly="0" labelOnly="1" outline="0" fieldPosition="0"/>
    </format>
    <format dxfId="2">
      <pivotArea dataOnly="0" labelOnly="1" grandRow="1" fieldPosition="0"/>
    </format>
    <format dxfId="3">
      <pivotArea grandRow="1" collapsedLevelsAreSubtotals="1" fieldPosition="0"/>
    </format>
    <format dxfId="4">
      <pivotArea dataOnly="0" labelOnly="1" fieldPosition="0">
        <references count="1">
          <reference field="3" count="0" defaultSubtotal="1"/>
        </references>
      </pivotArea>
    </format>
    <format dxfId="5">
      <pivotArea dataOnly="0" labelOnly="1" fieldPosition="0">
        <references count="2">
          <reference field="2" count="1">
            <x v="0"/>
          </reference>
          <reference field="3" count="1" selected="0">
            <x v="0"/>
          </reference>
        </references>
      </pivotArea>
    </format>
    <format dxfId="6">
      <pivotArea dataOnly="0" labelOnly="1" fieldPosition="0">
        <references count="2">
          <reference field="2" count="1">
            <x v="3"/>
          </reference>
          <reference field="3" count="1" selected="0">
            <x v="0"/>
          </reference>
        </references>
      </pivotArea>
    </format>
    <format dxfId="7">
      <pivotArea dataOnly="0" labelOnly="1" fieldPosition="0">
        <references count="2">
          <reference field="2" count="1">
            <x v="11"/>
          </reference>
          <reference field="3" count="1" selected="0">
            <x v="0"/>
          </reference>
        </references>
      </pivotArea>
    </format>
    <format dxfId="8">
      <pivotArea dataOnly="0" labelOnly="1" fieldPosition="0">
        <references count="2">
          <reference field="2" count="1">
            <x v="13"/>
          </reference>
          <reference field="3" count="1" selected="0">
            <x v="0"/>
          </reference>
        </references>
      </pivotArea>
    </format>
    <format dxfId="9">
      <pivotArea dataOnly="0" labelOnly="1" fieldPosition="0">
        <references count="2">
          <reference field="2" count="1">
            <x v="18"/>
          </reference>
          <reference field="3" count="1" selected="0">
            <x v="0"/>
          </reference>
        </references>
      </pivotArea>
    </format>
    <format dxfId="10">
      <pivotArea dataOnly="0" labelOnly="1" fieldPosition="0">
        <references count="2">
          <reference field="2" count="1">
            <x v="7"/>
          </reference>
          <reference field="3" count="1" selected="0">
            <x v="1"/>
          </reference>
        </references>
      </pivotArea>
    </format>
    <format dxfId="11">
      <pivotArea dataOnly="0" labelOnly="1" fieldPosition="0">
        <references count="2">
          <reference field="2" count="1">
            <x v="11"/>
          </reference>
          <reference field="3" count="1" selected="0">
            <x v="1"/>
          </reference>
        </references>
      </pivotArea>
    </format>
    <format dxfId="12">
      <pivotArea dataOnly="0" labelOnly="1" fieldPosition="0">
        <references count="2">
          <reference field="2" count="1">
            <x v="17"/>
          </reference>
          <reference field="3" count="1" selected="0">
            <x v="1"/>
          </reference>
        </references>
      </pivotArea>
    </format>
    <format dxfId="13">
      <pivotArea dataOnly="0" labelOnly="1" fieldPosition="0">
        <references count="2">
          <reference field="2" count="1">
            <x v="5"/>
          </reference>
          <reference field="3" count="1" selected="0">
            <x v="2"/>
          </reference>
        </references>
      </pivotArea>
    </format>
    <format dxfId="14">
      <pivotArea dataOnly="0" labelOnly="1" fieldPosition="0">
        <references count="2">
          <reference field="2" count="1">
            <x v="8"/>
          </reference>
          <reference field="3" count="1" selected="0">
            <x v="2"/>
          </reference>
        </references>
      </pivotArea>
    </format>
    <format dxfId="15">
      <pivotArea dataOnly="0" labelOnly="1" fieldPosition="0">
        <references count="2">
          <reference field="2" count="1">
            <x v="7"/>
          </reference>
          <reference field="3" count="1" selected="0">
            <x v="3"/>
          </reference>
        </references>
      </pivotArea>
    </format>
    <format dxfId="16">
      <pivotArea dataOnly="0" labelOnly="1" fieldPosition="0">
        <references count="2">
          <reference field="2" count="1">
            <x v="9"/>
          </reference>
          <reference field="3" count="1" selected="0">
            <x v="3"/>
          </reference>
        </references>
      </pivotArea>
    </format>
    <format dxfId="17">
      <pivotArea dataOnly="0" labelOnly="1" fieldPosition="0">
        <references count="2">
          <reference field="2" count="1">
            <x v="14"/>
          </reference>
          <reference field="3" count="1" selected="0">
            <x v="3"/>
          </reference>
        </references>
      </pivotArea>
    </format>
    <format dxfId="18">
      <pivotArea dataOnly="0" labelOnly="1" fieldPosition="0">
        <references count="2">
          <reference field="2" count="1">
            <x v="15"/>
          </reference>
          <reference field="3" count="1" selected="0">
            <x v="3"/>
          </reference>
        </references>
      </pivotArea>
    </format>
    <format dxfId="19">
      <pivotArea dataOnly="0" labelOnly="1" fieldPosition="0">
        <references count="2">
          <reference field="2" count="1">
            <x v="1"/>
          </reference>
          <reference field="3" count="1" selected="0">
            <x v="4"/>
          </reference>
        </references>
      </pivotArea>
    </format>
    <format dxfId="20">
      <pivotArea dataOnly="0" labelOnly="1" fieldPosition="0">
        <references count="2">
          <reference field="2" count="1">
            <x v="6"/>
          </reference>
          <reference field="3" count="1" selected="0">
            <x v="4"/>
          </reference>
        </references>
      </pivotArea>
    </format>
    <format dxfId="21">
      <pivotArea dataOnly="0" labelOnly="1" fieldPosition="0">
        <references count="2">
          <reference field="2" count="1">
            <x v="10"/>
          </reference>
          <reference field="3" count="1" selected="0">
            <x v="4"/>
          </reference>
        </references>
      </pivotArea>
    </format>
    <format dxfId="22">
      <pivotArea dataOnly="0" labelOnly="1" fieldPosition="0">
        <references count="2">
          <reference field="2" count="1">
            <x v="16"/>
          </reference>
          <reference field="3" count="1" selected="0">
            <x v="4"/>
          </reference>
        </references>
      </pivotArea>
    </format>
    <format dxfId="23">
      <pivotArea dataOnly="0" labelOnly="1" fieldPosition="0">
        <references count="2">
          <reference field="2" count="1">
            <x v="20"/>
          </reference>
          <reference field="3" count="1" selected="0">
            <x v="4"/>
          </reference>
        </references>
      </pivotArea>
    </format>
    <format dxfId="24">
      <pivotArea dataOnly="0" labelOnly="1" fieldPosition="0">
        <references count="2">
          <reference field="2" count="1">
            <x v="0"/>
          </reference>
          <reference field="3" count="1" selected="0">
            <x v="5"/>
          </reference>
        </references>
      </pivotArea>
    </format>
    <format dxfId="25">
      <pivotArea dataOnly="0" labelOnly="1" fieldPosition="0">
        <references count="2">
          <reference field="2" count="1">
            <x v="2"/>
          </reference>
          <reference field="3" count="1" selected="0">
            <x v="5"/>
          </reference>
        </references>
      </pivotArea>
    </format>
    <format dxfId="26">
      <pivotArea dataOnly="0" labelOnly="1" fieldPosition="0">
        <references count="2">
          <reference field="2" count="1">
            <x v="4"/>
          </reference>
          <reference field="3" count="1" selected="0">
            <x v="5"/>
          </reference>
        </references>
      </pivotArea>
    </format>
    <format dxfId="27">
      <pivotArea dataOnly="0" labelOnly="1" fieldPosition="0">
        <references count="2">
          <reference field="2" count="1">
            <x v="7"/>
          </reference>
          <reference field="3" count="1" selected="0">
            <x v="5"/>
          </reference>
        </references>
      </pivotArea>
    </format>
    <format dxfId="28">
      <pivotArea dataOnly="0" labelOnly="1" fieldPosition="0">
        <references count="2">
          <reference field="2" count="1">
            <x v="12"/>
          </reference>
          <reference field="3" count="1" selected="0">
            <x v="5"/>
          </reference>
        </references>
      </pivotArea>
    </format>
    <format dxfId="29">
      <pivotArea dataOnly="0" labelOnly="1" fieldPosition="0">
        <references count="2">
          <reference field="2" count="1">
            <x v="19"/>
          </reference>
          <reference field="3" count="1" selected="0">
            <x v="5"/>
          </reference>
        </references>
      </pivotArea>
    </format>
    <format dxfId="30">
      <pivotArea collapsedLevelsAreSubtotals="1" fieldPosition="0">
        <references count="1">
          <reference field="3" count="1" selected="0">
            <x v="0"/>
          </reference>
        </references>
      </pivotArea>
    </format>
    <format dxfId="31">
      <pivotArea collapsedLevelsAreSubtotals="1" fieldPosition="0">
        <references count="2">
          <reference field="2" count="1" selected="0">
            <x v="0"/>
          </reference>
          <reference field="3" count="1" selected="0">
            <x v="0"/>
          </reference>
        </references>
      </pivotArea>
    </format>
    <format dxfId="32">
      <pivotArea collapsedLevelsAreSubtotals="1" fieldPosition="0">
        <references count="2">
          <reference field="2" count="1" selected="0">
            <x v="3"/>
          </reference>
          <reference field="3" count="1" selected="0">
            <x v="0"/>
          </reference>
        </references>
      </pivotArea>
    </format>
    <format dxfId="33">
      <pivotArea collapsedLevelsAreSubtotals="1" fieldPosition="0">
        <references count="2">
          <reference field="2" count="1" selected="0">
            <x v="11"/>
          </reference>
          <reference field="3" count="1" selected="0">
            <x v="0"/>
          </reference>
        </references>
      </pivotArea>
    </format>
    <format dxfId="34">
      <pivotArea collapsedLevelsAreSubtotals="1" fieldPosition="0">
        <references count="2">
          <reference field="2" count="1" selected="0">
            <x v="13"/>
          </reference>
          <reference field="3" count="1" selected="0">
            <x v="0"/>
          </reference>
        </references>
      </pivotArea>
    </format>
    <format dxfId="35">
      <pivotArea collapsedLevelsAreSubtotals="1" fieldPosition="0">
        <references count="2">
          <reference field="2" count="1" selected="0">
            <x v="18"/>
          </reference>
          <reference field="3" count="1" selected="0">
            <x v="0"/>
          </reference>
        </references>
      </pivotArea>
    </format>
    <format dxfId="36">
      <pivotArea collapsedLevelsAreSubtotals="1" fieldPosition="0">
        <references count="1">
          <reference field="3" count="1" selected="0">
            <x v="1"/>
          </reference>
        </references>
      </pivotArea>
    </format>
    <format dxfId="37">
      <pivotArea collapsedLevelsAreSubtotals="1" fieldPosition="0">
        <references count="2">
          <reference field="2" count="1" selected="0">
            <x v="7"/>
          </reference>
          <reference field="3" count="1" selected="0">
            <x v="1"/>
          </reference>
        </references>
      </pivotArea>
    </format>
    <format dxfId="38">
      <pivotArea collapsedLevelsAreSubtotals="1" fieldPosition="0">
        <references count="2">
          <reference field="2" count="1" selected="0">
            <x v="11"/>
          </reference>
          <reference field="3" count="1" selected="0">
            <x v="1"/>
          </reference>
        </references>
      </pivotArea>
    </format>
    <format dxfId="39">
      <pivotArea collapsedLevelsAreSubtotals="1" fieldPosition="0">
        <references count="2">
          <reference field="2" count="1" selected="0">
            <x v="17"/>
          </reference>
          <reference field="3" count="1" selected="0">
            <x v="1"/>
          </reference>
        </references>
      </pivotArea>
    </format>
    <format dxfId="40">
      <pivotArea collapsedLevelsAreSubtotals="1" fieldPosition="0">
        <references count="1">
          <reference field="3" count="1" selected="0">
            <x v="2"/>
          </reference>
        </references>
      </pivotArea>
    </format>
    <format dxfId="41">
      <pivotArea collapsedLevelsAreSubtotals="1" fieldPosition="0">
        <references count="2">
          <reference field="2" count="1" selected="0">
            <x v="5"/>
          </reference>
          <reference field="3" count="1" selected="0">
            <x v="2"/>
          </reference>
        </references>
      </pivotArea>
    </format>
    <format dxfId="42">
      <pivotArea collapsedLevelsAreSubtotals="1" fieldPosition="0">
        <references count="2">
          <reference field="2" count="1" selected="0">
            <x v="8"/>
          </reference>
          <reference field="3" count="1" selected="0">
            <x v="2"/>
          </reference>
        </references>
      </pivotArea>
    </format>
    <format dxfId="43">
      <pivotArea collapsedLevelsAreSubtotals="1" fieldPosition="0">
        <references count="1">
          <reference field="3" count="1" selected="0">
            <x v="3"/>
          </reference>
        </references>
      </pivotArea>
    </format>
    <format dxfId="44">
      <pivotArea collapsedLevelsAreSubtotals="1" fieldPosition="0">
        <references count="2">
          <reference field="2" count="1" selected="0">
            <x v="7"/>
          </reference>
          <reference field="3" count="1" selected="0">
            <x v="3"/>
          </reference>
        </references>
      </pivotArea>
    </format>
    <format dxfId="45">
      <pivotArea collapsedLevelsAreSubtotals="1" fieldPosition="0">
        <references count="2">
          <reference field="2" count="1" selected="0">
            <x v="9"/>
          </reference>
          <reference field="3" count="1" selected="0">
            <x v="3"/>
          </reference>
        </references>
      </pivotArea>
    </format>
    <format dxfId="46">
      <pivotArea collapsedLevelsAreSubtotals="1" fieldPosition="0">
        <references count="2">
          <reference field="2" count="1" selected="0">
            <x v="14"/>
          </reference>
          <reference field="3" count="1" selected="0">
            <x v="3"/>
          </reference>
        </references>
      </pivotArea>
    </format>
    <format dxfId="47">
      <pivotArea collapsedLevelsAreSubtotals="1" fieldPosition="0">
        <references count="2">
          <reference field="2" count="1" selected="0">
            <x v="15"/>
          </reference>
          <reference field="3" count="1" selected="0">
            <x v="3"/>
          </reference>
        </references>
      </pivotArea>
    </format>
    <format dxfId="48">
      <pivotArea collapsedLevelsAreSubtotals="1" fieldPosition="0">
        <references count="1">
          <reference field="3" count="1" selected="0">
            <x v="4"/>
          </reference>
        </references>
      </pivotArea>
    </format>
    <format dxfId="49">
      <pivotArea collapsedLevelsAreSubtotals="1" fieldPosition="0">
        <references count="2">
          <reference field="2" count="1" selected="0">
            <x v="1"/>
          </reference>
          <reference field="3" count="1" selected="0">
            <x v="4"/>
          </reference>
        </references>
      </pivotArea>
    </format>
    <format dxfId="50">
      <pivotArea collapsedLevelsAreSubtotals="1" fieldPosition="0">
        <references count="2">
          <reference field="2" count="1" selected="0">
            <x v="6"/>
          </reference>
          <reference field="3" count="1" selected="0">
            <x v="4"/>
          </reference>
        </references>
      </pivotArea>
    </format>
    <format dxfId="51">
      <pivotArea collapsedLevelsAreSubtotals="1" fieldPosition="0">
        <references count="2">
          <reference field="2" count="1" selected="0">
            <x v="10"/>
          </reference>
          <reference field="3" count="1" selected="0">
            <x v="4"/>
          </reference>
        </references>
      </pivotArea>
    </format>
    <format dxfId="52">
      <pivotArea collapsedLevelsAreSubtotals="1" fieldPosition="0">
        <references count="2">
          <reference field="2" count="1" selected="0">
            <x v="16"/>
          </reference>
          <reference field="3" count="1" selected="0">
            <x v="4"/>
          </reference>
        </references>
      </pivotArea>
    </format>
    <format dxfId="53">
      <pivotArea collapsedLevelsAreSubtotals="1" fieldPosition="0">
        <references count="2">
          <reference field="2" count="1" selected="0">
            <x v="20"/>
          </reference>
          <reference field="3" count="1" selected="0">
            <x v="4"/>
          </reference>
        </references>
      </pivotArea>
    </format>
    <format dxfId="54">
      <pivotArea collapsedLevelsAreSubtotals="1" fieldPosition="0">
        <references count="1">
          <reference field="3" count="1" selected="0">
            <x v="5"/>
          </reference>
        </references>
      </pivotArea>
    </format>
    <format dxfId="55">
      <pivotArea collapsedLevelsAreSubtotals="1" fieldPosition="0">
        <references count="2">
          <reference field="2" count="1" selected="0">
            <x v="0"/>
          </reference>
          <reference field="3" count="1" selected="0">
            <x v="5"/>
          </reference>
        </references>
      </pivotArea>
    </format>
    <format dxfId="56">
      <pivotArea collapsedLevelsAreSubtotals="1" fieldPosition="0">
        <references count="2">
          <reference field="2" count="1" selected="0">
            <x v="2"/>
          </reference>
          <reference field="3" count="1" selected="0">
            <x v="5"/>
          </reference>
        </references>
      </pivotArea>
    </format>
    <format dxfId="57">
      <pivotArea collapsedLevelsAreSubtotals="1" fieldPosition="0">
        <references count="2">
          <reference field="2" count="1" selected="0">
            <x v="4"/>
          </reference>
          <reference field="3" count="1" selected="0">
            <x v="5"/>
          </reference>
        </references>
      </pivotArea>
    </format>
    <format dxfId="58">
      <pivotArea collapsedLevelsAreSubtotals="1" fieldPosition="0">
        <references count="2">
          <reference field="2" count="1" selected="0">
            <x v="7"/>
          </reference>
          <reference field="3" count="1" selected="0">
            <x v="5"/>
          </reference>
        </references>
      </pivotArea>
    </format>
    <format dxfId="59">
      <pivotArea collapsedLevelsAreSubtotals="1" fieldPosition="0">
        <references count="2">
          <reference field="2" count="1" selected="0">
            <x v="12"/>
          </reference>
          <reference field="3" count="1" selected="0">
            <x v="5"/>
          </reference>
        </references>
      </pivotArea>
    </format>
    <format dxfId="60">
      <pivotArea collapsedLevelsAreSubtotals="1" fieldPosition="0">
        <references count="2">
          <reference field="2" count="1" selected="0">
            <x v="19"/>
          </reference>
          <reference field="3" count="1" selected="0">
            <x v="5"/>
          </reference>
        </references>
      </pivotArea>
    </format>
    <format dxfId="61">
      <pivotArea dataOnly="0" labelOnly="1" fieldPosition="0">
        <references count="1">
          <reference field="3" count="0" defaultSubtotal="1"/>
        </references>
      </pivotArea>
    </format>
    <format dxfId="62">
      <pivotArea dataOnly="0" labelOnly="1" fieldPosition="0">
        <references count="2">
          <reference field="2" count="1">
            <x v="0"/>
          </reference>
          <reference field="3" count="1" selected="0">
            <x v="0"/>
          </reference>
        </references>
      </pivotArea>
    </format>
    <format dxfId="63">
      <pivotArea dataOnly="0" labelOnly="1" fieldPosition="0">
        <references count="2">
          <reference field="2" count="1">
            <x v="3"/>
          </reference>
          <reference field="3" count="1" selected="0">
            <x v="0"/>
          </reference>
        </references>
      </pivotArea>
    </format>
    <format dxfId="64">
      <pivotArea dataOnly="0" labelOnly="1" fieldPosition="0">
        <references count="2">
          <reference field="2" count="1">
            <x v="11"/>
          </reference>
          <reference field="3" count="1" selected="0">
            <x v="0"/>
          </reference>
        </references>
      </pivotArea>
    </format>
    <format dxfId="65">
      <pivotArea dataOnly="0" labelOnly="1" fieldPosition="0">
        <references count="2">
          <reference field="2" count="1">
            <x v="13"/>
          </reference>
          <reference field="3" count="1" selected="0">
            <x v="0"/>
          </reference>
        </references>
      </pivotArea>
    </format>
    <format dxfId="66">
      <pivotArea dataOnly="0" labelOnly="1" fieldPosition="0">
        <references count="2">
          <reference field="2" count="1">
            <x v="18"/>
          </reference>
          <reference field="3" count="1" selected="0">
            <x v="0"/>
          </reference>
        </references>
      </pivotArea>
    </format>
    <format dxfId="67">
      <pivotArea dataOnly="0" labelOnly="1" fieldPosition="0">
        <references count="2">
          <reference field="2" count="1">
            <x v="7"/>
          </reference>
          <reference field="3" count="1" selected="0">
            <x v="1"/>
          </reference>
        </references>
      </pivotArea>
    </format>
    <format dxfId="68">
      <pivotArea dataOnly="0" labelOnly="1" fieldPosition="0">
        <references count="2">
          <reference field="2" count="1">
            <x v="11"/>
          </reference>
          <reference field="3" count="1" selected="0">
            <x v="1"/>
          </reference>
        </references>
      </pivotArea>
    </format>
    <format dxfId="69">
      <pivotArea dataOnly="0" labelOnly="1" fieldPosition="0">
        <references count="2">
          <reference field="2" count="1">
            <x v="17"/>
          </reference>
          <reference field="3" count="1" selected="0">
            <x v="1"/>
          </reference>
        </references>
      </pivotArea>
    </format>
    <format dxfId="70">
      <pivotArea dataOnly="0" labelOnly="1" fieldPosition="0">
        <references count="2">
          <reference field="2" count="1">
            <x v="5"/>
          </reference>
          <reference field="3" count="1" selected="0">
            <x v="2"/>
          </reference>
        </references>
      </pivotArea>
    </format>
    <format dxfId="71">
      <pivotArea dataOnly="0" labelOnly="1" fieldPosition="0">
        <references count="2">
          <reference field="2" count="1">
            <x v="8"/>
          </reference>
          <reference field="3" count="1" selected="0">
            <x v="2"/>
          </reference>
        </references>
      </pivotArea>
    </format>
    <format dxfId="72">
      <pivotArea dataOnly="0" labelOnly="1" fieldPosition="0">
        <references count="2">
          <reference field="2" count="1">
            <x v="7"/>
          </reference>
          <reference field="3" count="1" selected="0">
            <x v="3"/>
          </reference>
        </references>
      </pivotArea>
    </format>
    <format dxfId="73">
      <pivotArea dataOnly="0" labelOnly="1" fieldPosition="0">
        <references count="2">
          <reference field="2" count="1">
            <x v="9"/>
          </reference>
          <reference field="3" count="1" selected="0">
            <x v="3"/>
          </reference>
        </references>
      </pivotArea>
    </format>
    <format dxfId="74">
      <pivotArea dataOnly="0" labelOnly="1" fieldPosition="0">
        <references count="2">
          <reference field="2" count="1">
            <x v="14"/>
          </reference>
          <reference field="3" count="1" selected="0">
            <x v="3"/>
          </reference>
        </references>
      </pivotArea>
    </format>
    <format dxfId="75">
      <pivotArea dataOnly="0" labelOnly="1" fieldPosition="0">
        <references count="2">
          <reference field="2" count="1">
            <x v="15"/>
          </reference>
          <reference field="3" count="1" selected="0">
            <x v="3"/>
          </reference>
        </references>
      </pivotArea>
    </format>
    <format dxfId="76">
      <pivotArea dataOnly="0" labelOnly="1" fieldPosition="0">
        <references count="2">
          <reference field="2" count="1">
            <x v="1"/>
          </reference>
          <reference field="3" count="1" selected="0">
            <x v="4"/>
          </reference>
        </references>
      </pivotArea>
    </format>
    <format dxfId="77">
      <pivotArea dataOnly="0" labelOnly="1" fieldPosition="0">
        <references count="2">
          <reference field="2" count="1">
            <x v="6"/>
          </reference>
          <reference field="3" count="1" selected="0">
            <x v="4"/>
          </reference>
        </references>
      </pivotArea>
    </format>
    <format dxfId="78">
      <pivotArea dataOnly="0" labelOnly="1" fieldPosition="0">
        <references count="2">
          <reference field="2" count="1">
            <x v="10"/>
          </reference>
          <reference field="3" count="1" selected="0">
            <x v="4"/>
          </reference>
        </references>
      </pivotArea>
    </format>
    <format dxfId="79">
      <pivotArea dataOnly="0" labelOnly="1" fieldPosition="0">
        <references count="2">
          <reference field="2" count="1">
            <x v="16"/>
          </reference>
          <reference field="3" count="1" selected="0">
            <x v="4"/>
          </reference>
        </references>
      </pivotArea>
    </format>
    <format dxfId="80">
      <pivotArea dataOnly="0" labelOnly="1" fieldPosition="0">
        <references count="2">
          <reference field="2" count="1">
            <x v="20"/>
          </reference>
          <reference field="3" count="1" selected="0">
            <x v="4"/>
          </reference>
        </references>
      </pivotArea>
    </format>
    <format dxfId="81">
      <pivotArea dataOnly="0" labelOnly="1" fieldPosition="0">
        <references count="2">
          <reference field="2" count="1">
            <x v="0"/>
          </reference>
          <reference field="3" count="1" selected="0">
            <x v="5"/>
          </reference>
        </references>
      </pivotArea>
    </format>
    <format dxfId="82">
      <pivotArea dataOnly="0" labelOnly="1" fieldPosition="0">
        <references count="2">
          <reference field="2" count="1">
            <x v="2"/>
          </reference>
          <reference field="3" count="1" selected="0">
            <x v="5"/>
          </reference>
        </references>
      </pivotArea>
    </format>
    <format dxfId="83">
      <pivotArea dataOnly="0" labelOnly="1" fieldPosition="0">
        <references count="2">
          <reference field="2" count="1">
            <x v="4"/>
          </reference>
          <reference field="3" count="1" selected="0">
            <x v="5"/>
          </reference>
        </references>
      </pivotArea>
    </format>
    <format dxfId="84">
      <pivotArea dataOnly="0" labelOnly="1" fieldPosition="0">
        <references count="2">
          <reference field="2" count="1">
            <x v="7"/>
          </reference>
          <reference field="3" count="1" selected="0">
            <x v="5"/>
          </reference>
        </references>
      </pivotArea>
    </format>
    <format dxfId="85">
      <pivotArea dataOnly="0" labelOnly="1" fieldPosition="0">
        <references count="2">
          <reference field="2" count="1">
            <x v="12"/>
          </reference>
          <reference field="3" count="1" selected="0">
            <x v="5"/>
          </reference>
        </references>
      </pivotArea>
    </format>
    <format dxfId="86">
      <pivotArea dataOnly="0" labelOnly="1" fieldPosition="0">
        <references count="2">
          <reference field="2" count="1">
            <x v="19"/>
          </reference>
          <reference field="3" count="1" selected="0">
            <x v="5"/>
          </reference>
        </references>
      </pivotArea>
    </format>
    <format dxfId="87">
      <pivotArea collapsedLevelsAreSubtotals="1" fieldPosition="0">
        <references count="1">
          <reference field="3" count="1" selected="0">
            <x v="0"/>
          </reference>
        </references>
      </pivotArea>
    </format>
    <format dxfId="88">
      <pivotArea collapsedLevelsAreSubtotals="1" fieldPosition="0">
        <references count="2">
          <reference field="2" count="1" selected="0">
            <x v="0"/>
          </reference>
          <reference field="3" count="1" selected="0">
            <x v="0"/>
          </reference>
        </references>
      </pivotArea>
    </format>
    <format dxfId="89">
      <pivotArea collapsedLevelsAreSubtotals="1" fieldPosition="0">
        <references count="2">
          <reference field="2" count="1" selected="0">
            <x v="3"/>
          </reference>
          <reference field="3" count="1" selected="0">
            <x v="0"/>
          </reference>
        </references>
      </pivotArea>
    </format>
    <format dxfId="90">
      <pivotArea collapsedLevelsAreSubtotals="1" fieldPosition="0">
        <references count="2">
          <reference field="2" count="1" selected="0">
            <x v="11"/>
          </reference>
          <reference field="3" count="1" selected="0">
            <x v="0"/>
          </reference>
        </references>
      </pivotArea>
    </format>
    <format dxfId="91">
      <pivotArea collapsedLevelsAreSubtotals="1" fieldPosition="0">
        <references count="2">
          <reference field="2" count="1" selected="0">
            <x v="13"/>
          </reference>
          <reference field="3" count="1" selected="0">
            <x v="0"/>
          </reference>
        </references>
      </pivotArea>
    </format>
    <format dxfId="92">
      <pivotArea collapsedLevelsAreSubtotals="1" fieldPosition="0">
        <references count="2">
          <reference field="2" count="1" selected="0">
            <x v="18"/>
          </reference>
          <reference field="3" count="1" selected="0">
            <x v="0"/>
          </reference>
        </references>
      </pivotArea>
    </format>
    <format dxfId="93">
      <pivotArea collapsedLevelsAreSubtotals="1" fieldPosition="0">
        <references count="1">
          <reference field="3" count="1" selected="0">
            <x v="1"/>
          </reference>
        </references>
      </pivotArea>
    </format>
    <format dxfId="94">
      <pivotArea collapsedLevelsAreSubtotals="1" fieldPosition="0">
        <references count="2">
          <reference field="2" count="1" selected="0">
            <x v="7"/>
          </reference>
          <reference field="3" count="1" selected="0">
            <x v="1"/>
          </reference>
        </references>
      </pivotArea>
    </format>
    <format dxfId="95">
      <pivotArea collapsedLevelsAreSubtotals="1" fieldPosition="0">
        <references count="2">
          <reference field="2" count="1" selected="0">
            <x v="11"/>
          </reference>
          <reference field="3" count="1" selected="0">
            <x v="1"/>
          </reference>
        </references>
      </pivotArea>
    </format>
    <format dxfId="96">
      <pivotArea collapsedLevelsAreSubtotals="1" fieldPosition="0">
        <references count="2">
          <reference field="2" count="1" selected="0">
            <x v="17"/>
          </reference>
          <reference field="3" count="1" selected="0">
            <x v="1"/>
          </reference>
        </references>
      </pivotArea>
    </format>
    <format dxfId="97">
      <pivotArea collapsedLevelsAreSubtotals="1" fieldPosition="0">
        <references count="1">
          <reference field="3" count="1" selected="0">
            <x v="2"/>
          </reference>
        </references>
      </pivotArea>
    </format>
    <format dxfId="98">
      <pivotArea collapsedLevelsAreSubtotals="1" fieldPosition="0">
        <references count="2">
          <reference field="2" count="1" selected="0">
            <x v="5"/>
          </reference>
          <reference field="3" count="1" selected="0">
            <x v="2"/>
          </reference>
        </references>
      </pivotArea>
    </format>
    <format dxfId="99">
      <pivotArea collapsedLevelsAreSubtotals="1" fieldPosition="0">
        <references count="2">
          <reference field="2" count="1" selected="0">
            <x v="8"/>
          </reference>
          <reference field="3" count="1" selected="0">
            <x v="2"/>
          </reference>
        </references>
      </pivotArea>
    </format>
    <format dxfId="100">
      <pivotArea collapsedLevelsAreSubtotals="1" fieldPosition="0">
        <references count="1">
          <reference field="3" count="1" selected="0">
            <x v="3"/>
          </reference>
        </references>
      </pivotArea>
    </format>
    <format dxfId="101">
      <pivotArea collapsedLevelsAreSubtotals="1" fieldPosition="0">
        <references count="2">
          <reference field="2" count="1" selected="0">
            <x v="7"/>
          </reference>
          <reference field="3" count="1" selected="0">
            <x v="3"/>
          </reference>
        </references>
      </pivotArea>
    </format>
    <format dxfId="102">
      <pivotArea collapsedLevelsAreSubtotals="1" fieldPosition="0">
        <references count="2">
          <reference field="2" count="1" selected="0">
            <x v="9"/>
          </reference>
          <reference field="3" count="1" selected="0">
            <x v="3"/>
          </reference>
        </references>
      </pivotArea>
    </format>
    <format dxfId="103">
      <pivotArea collapsedLevelsAreSubtotals="1" fieldPosition="0">
        <references count="2">
          <reference field="2" count="1" selected="0">
            <x v="14"/>
          </reference>
          <reference field="3" count="1" selected="0">
            <x v="3"/>
          </reference>
        </references>
      </pivotArea>
    </format>
    <format dxfId="104">
      <pivotArea collapsedLevelsAreSubtotals="1" fieldPosition="0">
        <references count="2">
          <reference field="2" count="1" selected="0">
            <x v="15"/>
          </reference>
          <reference field="3" count="1" selected="0">
            <x v="3"/>
          </reference>
        </references>
      </pivotArea>
    </format>
    <format dxfId="105">
      <pivotArea collapsedLevelsAreSubtotals="1" fieldPosition="0">
        <references count="1">
          <reference field="3" count="1" selected="0">
            <x v="4"/>
          </reference>
        </references>
      </pivotArea>
    </format>
    <format dxfId="106">
      <pivotArea collapsedLevelsAreSubtotals="1" fieldPosition="0">
        <references count="2">
          <reference field="2" count="1" selected="0">
            <x v="1"/>
          </reference>
          <reference field="3" count="1" selected="0">
            <x v="4"/>
          </reference>
        </references>
      </pivotArea>
    </format>
    <format dxfId="107">
      <pivotArea collapsedLevelsAreSubtotals="1" fieldPosition="0">
        <references count="2">
          <reference field="2" count="1" selected="0">
            <x v="6"/>
          </reference>
          <reference field="3" count="1" selected="0">
            <x v="4"/>
          </reference>
        </references>
      </pivotArea>
    </format>
    <format dxfId="108">
      <pivotArea collapsedLevelsAreSubtotals="1" fieldPosition="0">
        <references count="2">
          <reference field="2" count="1" selected="0">
            <x v="10"/>
          </reference>
          <reference field="3" count="1" selected="0">
            <x v="4"/>
          </reference>
        </references>
      </pivotArea>
    </format>
    <format dxfId="109">
      <pivotArea collapsedLevelsAreSubtotals="1" fieldPosition="0">
        <references count="2">
          <reference field="2" count="1" selected="0">
            <x v="16"/>
          </reference>
          <reference field="3" count="1" selected="0">
            <x v="4"/>
          </reference>
        </references>
      </pivotArea>
    </format>
    <format dxfId="110">
      <pivotArea collapsedLevelsAreSubtotals="1" fieldPosition="0">
        <references count="2">
          <reference field="2" count="1" selected="0">
            <x v="20"/>
          </reference>
          <reference field="3" count="1" selected="0">
            <x v="4"/>
          </reference>
        </references>
      </pivotArea>
    </format>
    <format dxfId="111">
      <pivotArea collapsedLevelsAreSubtotals="1" fieldPosition="0">
        <references count="1">
          <reference field="3" count="1" selected="0">
            <x v="5"/>
          </reference>
        </references>
      </pivotArea>
    </format>
    <format dxfId="112">
      <pivotArea collapsedLevelsAreSubtotals="1" fieldPosition="0">
        <references count="2">
          <reference field="2" count="1" selected="0">
            <x v="0"/>
          </reference>
          <reference field="3" count="1" selected="0">
            <x v="5"/>
          </reference>
        </references>
      </pivotArea>
    </format>
    <format dxfId="113">
      <pivotArea collapsedLevelsAreSubtotals="1" fieldPosition="0">
        <references count="2">
          <reference field="2" count="1" selected="0">
            <x v="2"/>
          </reference>
          <reference field="3" count="1" selected="0">
            <x v="5"/>
          </reference>
        </references>
      </pivotArea>
    </format>
    <format dxfId="114">
      <pivotArea collapsedLevelsAreSubtotals="1" fieldPosition="0">
        <references count="2">
          <reference field="2" count="1" selected="0">
            <x v="4"/>
          </reference>
          <reference field="3" count="1" selected="0">
            <x v="5"/>
          </reference>
        </references>
      </pivotArea>
    </format>
    <format dxfId="115">
      <pivotArea collapsedLevelsAreSubtotals="1" fieldPosition="0">
        <references count="2">
          <reference field="2" count="1" selected="0">
            <x v="7"/>
          </reference>
          <reference field="3" count="1" selected="0">
            <x v="5"/>
          </reference>
        </references>
      </pivotArea>
    </format>
    <format dxfId="116">
      <pivotArea collapsedLevelsAreSubtotals="1" fieldPosition="0">
        <references count="2">
          <reference field="2" count="1" selected="0">
            <x v="12"/>
          </reference>
          <reference field="3" count="1" selected="0">
            <x v="5"/>
          </reference>
        </references>
      </pivotArea>
    </format>
    <format dxfId="117">
      <pivotArea collapsedLevelsAreSubtotals="1" fieldPosition="0">
        <references count="2">
          <reference field="2" count="1" selected="0">
            <x v="19"/>
          </reference>
          <reference field="3" count="1" selected="0">
            <x v="5"/>
          </reference>
        </references>
      </pivotArea>
    </format>
  </format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35"/>
  <sheetViews>
    <sheetView workbookViewId="0">
      <selection activeCell="H523" sqref="H523"/>
    </sheetView>
  </sheetViews>
  <sheetFormatPr defaultColWidth="9" defaultRowHeight="14.25" outlineLevelCol="2"/>
  <cols>
    <col min="1" max="1" width="36"/>
    <col min="2" max="2" width="24.875"/>
    <col min="3" max="3" width="22.875"/>
    <col min="4" max="484" width="13.5"/>
    <col min="485" max="485" width="5.375"/>
  </cols>
  <sheetData>
    <row r="3" spans="1:3">
      <c r="A3" t="s">
        <v>0</v>
      </c>
      <c r="B3" t="s">
        <v>1</v>
      </c>
      <c r="C3" t="s">
        <v>2</v>
      </c>
    </row>
    <row r="4" spans="1:3">
      <c r="A4" s="3" t="s">
        <v>3</v>
      </c>
      <c r="C4" s="3">
        <v>72.01</v>
      </c>
    </row>
    <row r="5" spans="2:3">
      <c r="B5" s="3" t="s">
        <v>4</v>
      </c>
      <c r="C5" s="3">
        <v>64.28</v>
      </c>
    </row>
    <row r="6" spans="2:3">
      <c r="B6" s="3" t="s">
        <v>5</v>
      </c>
      <c r="C6" s="3">
        <v>43.94</v>
      </c>
    </row>
    <row r="7" spans="2:3">
      <c r="B7" s="3" t="s">
        <v>6</v>
      </c>
      <c r="C7" s="3">
        <v>56.9</v>
      </c>
    </row>
    <row r="8" spans="2:3">
      <c r="B8" s="3" t="s">
        <v>7</v>
      </c>
      <c r="C8" s="3">
        <v>72.01</v>
      </c>
    </row>
    <row r="9" spans="2:3">
      <c r="B9" s="3" t="s">
        <v>8</v>
      </c>
      <c r="C9" s="3">
        <v>59.79</v>
      </c>
    </row>
    <row r="10" spans="1:3">
      <c r="A10" s="3" t="s">
        <v>9</v>
      </c>
      <c r="C10" s="3">
        <v>65.29</v>
      </c>
    </row>
    <row r="11" spans="2:3">
      <c r="B11" s="3" t="s">
        <v>10</v>
      </c>
      <c r="C11" s="3">
        <v>64.94</v>
      </c>
    </row>
    <row r="12" spans="2:3">
      <c r="B12" s="3" t="s">
        <v>6</v>
      </c>
      <c r="C12" s="3">
        <v>65.29</v>
      </c>
    </row>
    <row r="13" spans="2:3">
      <c r="B13" s="3" t="s">
        <v>11</v>
      </c>
      <c r="C13" s="3">
        <v>0</v>
      </c>
    </row>
    <row r="14" spans="1:3">
      <c r="A14" s="3" t="s">
        <v>12</v>
      </c>
      <c r="C14" s="3">
        <v>71.79</v>
      </c>
    </row>
    <row r="15" spans="2:3">
      <c r="B15" s="3" t="s">
        <v>13</v>
      </c>
      <c r="C15" s="3">
        <v>71.79</v>
      </c>
    </row>
    <row r="16" spans="2:3">
      <c r="B16" s="3" t="s">
        <v>14</v>
      </c>
      <c r="C16" s="3">
        <v>64.72</v>
      </c>
    </row>
    <row r="17" spans="1:3">
      <c r="A17" s="3" t="s">
        <v>15</v>
      </c>
      <c r="C17" s="3">
        <v>83.91</v>
      </c>
    </row>
    <row r="18" spans="2:3">
      <c r="B18" s="3" t="s">
        <v>10</v>
      </c>
      <c r="C18" s="3">
        <v>64.11</v>
      </c>
    </row>
    <row r="19" spans="2:3">
      <c r="B19" s="3" t="s">
        <v>16</v>
      </c>
      <c r="C19" s="3">
        <v>53.79</v>
      </c>
    </row>
    <row r="20" spans="2:3">
      <c r="B20" s="3" t="s">
        <v>17</v>
      </c>
      <c r="C20" s="3">
        <v>79.94</v>
      </c>
    </row>
    <row r="21" spans="2:3">
      <c r="B21" s="3" t="s">
        <v>18</v>
      </c>
      <c r="C21" s="3">
        <v>83.91</v>
      </c>
    </row>
    <row r="22" spans="1:3">
      <c r="A22" s="3" t="s">
        <v>19</v>
      </c>
      <c r="C22" s="3">
        <v>83.93</v>
      </c>
    </row>
    <row r="23" spans="2:3">
      <c r="B23" s="3" t="s">
        <v>20</v>
      </c>
      <c r="C23" s="3">
        <v>66.42</v>
      </c>
    </row>
    <row r="24" spans="2:3">
      <c r="B24" s="3" t="s">
        <v>21</v>
      </c>
      <c r="C24" s="3">
        <v>69</v>
      </c>
    </row>
    <row r="25" spans="2:3">
      <c r="B25" s="3" t="s">
        <v>22</v>
      </c>
      <c r="C25" s="3">
        <v>48.6</v>
      </c>
    </row>
    <row r="26" spans="2:3">
      <c r="B26" s="3" t="s">
        <v>23</v>
      </c>
      <c r="C26" s="3">
        <v>75.9</v>
      </c>
    </row>
    <row r="27" spans="2:3">
      <c r="B27" s="3" t="s">
        <v>24</v>
      </c>
      <c r="C27" s="3">
        <v>83.93</v>
      </c>
    </row>
    <row r="28" spans="1:3">
      <c r="A28" s="3" t="s">
        <v>25</v>
      </c>
      <c r="C28" s="3">
        <v>77.38</v>
      </c>
    </row>
    <row r="29" spans="2:3">
      <c r="B29" s="3" t="s">
        <v>4</v>
      </c>
      <c r="C29" s="3">
        <v>60.31</v>
      </c>
    </row>
    <row r="30" spans="2:3">
      <c r="B30" s="3" t="s">
        <v>26</v>
      </c>
      <c r="C30" s="3">
        <v>66.74</v>
      </c>
    </row>
    <row r="31" spans="2:3">
      <c r="B31" s="3" t="s">
        <v>27</v>
      </c>
      <c r="C31" s="3">
        <v>54.24</v>
      </c>
    </row>
    <row r="32" spans="2:3">
      <c r="B32" s="3" t="s">
        <v>10</v>
      </c>
      <c r="C32" s="3">
        <v>71.36</v>
      </c>
    </row>
    <row r="33" spans="2:3">
      <c r="B33" s="3" t="s">
        <v>28</v>
      </c>
      <c r="C33" s="3">
        <v>62.56</v>
      </c>
    </row>
    <row r="34" spans="2:3">
      <c r="B34" s="3" t="s">
        <v>29</v>
      </c>
      <c r="C34" s="3">
        <v>77.38</v>
      </c>
    </row>
    <row r="35" spans="1:3">
      <c r="A35" t="s">
        <v>30</v>
      </c>
      <c r="C35">
        <v>83.93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zoomScaleSheetLayoutView="60" workbookViewId="0">
      <selection activeCell="B16" sqref="B16"/>
    </sheetView>
  </sheetViews>
  <sheetFormatPr defaultColWidth="9" defaultRowHeight="20" customHeight="1" outlineLevelCol="7"/>
  <cols>
    <col min="1" max="1" width="33.25" customWidth="1"/>
    <col min="2" max="2" width="9" customWidth="1"/>
    <col min="3" max="3" width="22.625" customWidth="1"/>
    <col min="4" max="4" width="15.5" customWidth="1"/>
    <col min="5" max="5" width="10" customWidth="1"/>
    <col min="6" max="6" width="9" customWidth="1"/>
    <col min="7" max="7" width="10.875" customWidth="1"/>
    <col min="8" max="16326" width="9" customWidth="1"/>
  </cols>
  <sheetData>
    <row r="1" customHeight="1" spans="1:8">
      <c r="A1" s="1" t="s">
        <v>0</v>
      </c>
      <c r="B1" s="1" t="s">
        <v>31</v>
      </c>
      <c r="C1" s="1" t="s">
        <v>1</v>
      </c>
      <c r="D1" s="1" t="s">
        <v>32</v>
      </c>
      <c r="E1" s="1" t="s">
        <v>33</v>
      </c>
      <c r="F1" s="1" t="s">
        <v>34</v>
      </c>
      <c r="G1" s="1" t="s">
        <v>35</v>
      </c>
      <c r="H1" s="3" t="s">
        <v>36</v>
      </c>
    </row>
    <row r="2" customHeight="1" spans="1:8">
      <c r="A2" s="2" t="s">
        <v>19</v>
      </c>
      <c r="B2" s="2" t="str">
        <f>"1"</f>
        <v>1</v>
      </c>
      <c r="C2" s="2" t="s">
        <v>20</v>
      </c>
      <c r="D2" s="2" t="str">
        <f>"25110100329"</f>
        <v>25110100329</v>
      </c>
      <c r="E2" s="5" t="s">
        <v>37</v>
      </c>
      <c r="F2" s="2"/>
      <c r="G2" s="1">
        <v>66.42</v>
      </c>
      <c r="H2" s="3" t="s">
        <v>36</v>
      </c>
    </row>
    <row r="3" customHeight="1" spans="1:8">
      <c r="A3" s="2" t="s">
        <v>19</v>
      </c>
      <c r="B3" s="2" t="str">
        <f>"1"</f>
        <v>1</v>
      </c>
      <c r="C3" s="2" t="s">
        <v>20</v>
      </c>
      <c r="D3" s="2" t="str">
        <f>"25110100401"</f>
        <v>25110100401</v>
      </c>
      <c r="E3" s="5" t="s">
        <v>38</v>
      </c>
      <c r="F3" s="1">
        <v>0.5</v>
      </c>
      <c r="G3" s="1">
        <v>55.04</v>
      </c>
      <c r="H3" s="3" t="s">
        <v>36</v>
      </c>
    </row>
    <row r="4" customHeight="1" spans="1:8">
      <c r="A4" s="2" t="s">
        <v>12</v>
      </c>
      <c r="B4" s="2" t="str">
        <f>"10"</f>
        <v>10</v>
      </c>
      <c r="C4" s="2" t="s">
        <v>14</v>
      </c>
      <c r="D4" s="2" t="str">
        <f>"25110103810"</f>
        <v>25110103810</v>
      </c>
      <c r="E4" s="5" t="s">
        <v>39</v>
      </c>
      <c r="F4" s="2"/>
      <c r="G4" s="1">
        <v>64.72</v>
      </c>
      <c r="H4" s="3" t="s">
        <v>36</v>
      </c>
    </row>
    <row r="5" customHeight="1" spans="1:8">
      <c r="A5" s="2" t="s">
        <v>12</v>
      </c>
      <c r="B5" s="2" t="str">
        <f>"10"</f>
        <v>10</v>
      </c>
      <c r="C5" s="2" t="s">
        <v>14</v>
      </c>
      <c r="D5" s="2" t="str">
        <f>"25110103820"</f>
        <v>25110103820</v>
      </c>
      <c r="E5" s="5" t="s">
        <v>40</v>
      </c>
      <c r="F5" s="2"/>
      <c r="G5" s="1">
        <v>63.36</v>
      </c>
      <c r="H5" s="3" t="s">
        <v>36</v>
      </c>
    </row>
    <row r="6" customHeight="1" spans="1:8">
      <c r="A6" s="2" t="s">
        <v>12</v>
      </c>
      <c r="B6" s="2" t="str">
        <f>"10"</f>
        <v>10</v>
      </c>
      <c r="C6" s="2" t="s">
        <v>14</v>
      </c>
      <c r="D6" s="2" t="str">
        <f>"25110103813"</f>
        <v>25110103813</v>
      </c>
      <c r="E6" s="5" t="s">
        <v>41</v>
      </c>
      <c r="F6" s="2"/>
      <c r="G6" s="1">
        <v>62.32</v>
      </c>
      <c r="H6" s="3" t="s">
        <v>36</v>
      </c>
    </row>
    <row r="7" customHeight="1" spans="1:8">
      <c r="A7" s="2" t="s">
        <v>19</v>
      </c>
      <c r="B7" s="2" t="str">
        <f t="shared" ref="B7:B12" si="0">"3"</f>
        <v>3</v>
      </c>
      <c r="C7" s="2" t="s">
        <v>24</v>
      </c>
      <c r="D7" s="2" t="str">
        <f>"25110103310"</f>
        <v>25110103310</v>
      </c>
      <c r="E7" s="5" t="s">
        <v>42</v>
      </c>
      <c r="F7" s="2"/>
      <c r="G7" s="1">
        <v>83.93</v>
      </c>
      <c r="H7" s="3" t="s">
        <v>36</v>
      </c>
    </row>
    <row r="8" customHeight="1" spans="1:8">
      <c r="A8" s="2" t="s">
        <v>19</v>
      </c>
      <c r="B8" s="2" t="str">
        <f t="shared" si="0"/>
        <v>3</v>
      </c>
      <c r="C8" s="2" t="s">
        <v>24</v>
      </c>
      <c r="D8" s="2" t="str">
        <f>"25110103304"</f>
        <v>25110103304</v>
      </c>
      <c r="E8" s="5" t="s">
        <v>43</v>
      </c>
      <c r="F8" s="2"/>
      <c r="G8" s="1">
        <v>80.61</v>
      </c>
      <c r="H8" s="3" t="s">
        <v>36</v>
      </c>
    </row>
    <row r="9" customHeight="1" spans="1:8">
      <c r="A9" s="2" t="s">
        <v>19</v>
      </c>
      <c r="B9" s="2" t="str">
        <f t="shared" si="0"/>
        <v>3</v>
      </c>
      <c r="C9" s="2" t="s">
        <v>24</v>
      </c>
      <c r="D9" s="2" t="str">
        <f>"25110103306"</f>
        <v>25110103306</v>
      </c>
      <c r="E9" s="5" t="s">
        <v>44</v>
      </c>
      <c r="F9" s="2"/>
      <c r="G9" s="1">
        <v>76.29</v>
      </c>
      <c r="H9" s="3" t="s">
        <v>36</v>
      </c>
    </row>
    <row r="10" customHeight="1" spans="1:8">
      <c r="A10" s="2" t="s">
        <v>19</v>
      </c>
      <c r="B10" s="2" t="str">
        <f t="shared" si="0"/>
        <v>3</v>
      </c>
      <c r="C10" s="2" t="s">
        <v>24</v>
      </c>
      <c r="D10" s="2" t="str">
        <f>"25110103305"</f>
        <v>25110103305</v>
      </c>
      <c r="E10" s="5" t="s">
        <v>45</v>
      </c>
      <c r="F10" s="2"/>
      <c r="G10" s="1">
        <v>72.93</v>
      </c>
      <c r="H10" s="3" t="s">
        <v>36</v>
      </c>
    </row>
    <row r="11" customHeight="1" spans="1:8">
      <c r="A11" s="2" t="s">
        <v>19</v>
      </c>
      <c r="B11" s="2" t="str">
        <f t="shared" si="0"/>
        <v>3</v>
      </c>
      <c r="C11" s="2" t="s">
        <v>24</v>
      </c>
      <c r="D11" s="2" t="str">
        <f>"25110103312"</f>
        <v>25110103312</v>
      </c>
      <c r="E11" s="5" t="s">
        <v>46</v>
      </c>
      <c r="F11" s="2"/>
      <c r="G11" s="1">
        <v>68.82</v>
      </c>
      <c r="H11" s="3" t="s">
        <v>36</v>
      </c>
    </row>
    <row r="12" customHeight="1" spans="1:8">
      <c r="A12" s="2" t="s">
        <v>19</v>
      </c>
      <c r="B12" s="2" t="str">
        <f t="shared" si="0"/>
        <v>3</v>
      </c>
      <c r="C12" s="2" t="s">
        <v>24</v>
      </c>
      <c r="D12" s="2" t="str">
        <f>"25110103307"</f>
        <v>25110103307</v>
      </c>
      <c r="E12" s="5" t="s">
        <v>47</v>
      </c>
      <c r="F12" s="2"/>
      <c r="G12" s="1">
        <v>56.37</v>
      </c>
      <c r="H12" s="3" t="s">
        <v>36</v>
      </c>
    </row>
    <row r="13" customHeight="1" spans="1:8">
      <c r="A13" s="2" t="s">
        <v>19</v>
      </c>
      <c r="B13" s="2" t="str">
        <f t="shared" ref="B13:B18" si="1">"4"</f>
        <v>4</v>
      </c>
      <c r="C13" s="2" t="s">
        <v>21</v>
      </c>
      <c r="D13" s="2" t="str">
        <f>"25110102820"</f>
        <v>25110102820</v>
      </c>
      <c r="E13" s="5" t="s">
        <v>48</v>
      </c>
      <c r="F13" s="2"/>
      <c r="G13" s="1">
        <v>69</v>
      </c>
      <c r="H13" s="3" t="s">
        <v>36</v>
      </c>
    </row>
    <row r="14" customHeight="1" spans="1:8">
      <c r="A14" s="2" t="s">
        <v>19</v>
      </c>
      <c r="B14" s="2" t="str">
        <f t="shared" si="1"/>
        <v>4</v>
      </c>
      <c r="C14" s="2" t="s">
        <v>21</v>
      </c>
      <c r="D14" s="2" t="str">
        <f>"25110102920"</f>
        <v>25110102920</v>
      </c>
      <c r="E14" s="5" t="s">
        <v>49</v>
      </c>
      <c r="F14" s="2"/>
      <c r="G14" s="1">
        <v>61.4</v>
      </c>
      <c r="H14" s="3" t="s">
        <v>36</v>
      </c>
    </row>
    <row r="15" customHeight="1" spans="1:8">
      <c r="A15" s="2" t="s">
        <v>19</v>
      </c>
      <c r="B15" s="2" t="str">
        <f t="shared" si="1"/>
        <v>4</v>
      </c>
      <c r="C15" s="2" t="s">
        <v>21</v>
      </c>
      <c r="D15" s="2" t="str">
        <f>"25110102927"</f>
        <v>25110102927</v>
      </c>
      <c r="E15" s="5" t="s">
        <v>50</v>
      </c>
      <c r="F15" s="2"/>
      <c r="G15" s="1">
        <v>59.26</v>
      </c>
      <c r="H15" s="3" t="s">
        <v>36</v>
      </c>
    </row>
    <row r="16" customHeight="1" spans="1:8">
      <c r="A16" s="2" t="s">
        <v>19</v>
      </c>
      <c r="B16" s="2" t="str">
        <f t="shared" si="1"/>
        <v>4</v>
      </c>
      <c r="C16" s="2" t="s">
        <v>21</v>
      </c>
      <c r="D16" s="2" t="str">
        <f>"25110102822"</f>
        <v>25110102822</v>
      </c>
      <c r="E16" s="5" t="s">
        <v>51</v>
      </c>
      <c r="F16" s="2"/>
      <c r="G16" s="1">
        <v>58.13</v>
      </c>
      <c r="H16" s="3" t="s">
        <v>36</v>
      </c>
    </row>
    <row r="17" customHeight="1" spans="1:8">
      <c r="A17" s="2" t="s">
        <v>19</v>
      </c>
      <c r="B17" s="2" t="str">
        <f t="shared" si="1"/>
        <v>4</v>
      </c>
      <c r="C17" s="2" t="s">
        <v>21</v>
      </c>
      <c r="D17" s="2" t="str">
        <f>"25110103012"</f>
        <v>25110103012</v>
      </c>
      <c r="E17" s="5" t="s">
        <v>52</v>
      </c>
      <c r="F17" s="2"/>
      <c r="G17" s="1">
        <v>57.95</v>
      </c>
      <c r="H17" s="3" t="s">
        <v>36</v>
      </c>
    </row>
    <row r="18" customHeight="1" spans="1:8">
      <c r="A18" s="2" t="s">
        <v>19</v>
      </c>
      <c r="B18" s="2" t="str">
        <f t="shared" si="1"/>
        <v>4</v>
      </c>
      <c r="C18" s="2" t="s">
        <v>21</v>
      </c>
      <c r="D18" s="2" t="str">
        <f>"25110102803"</f>
        <v>25110102803</v>
      </c>
      <c r="E18" s="5" t="s">
        <v>53</v>
      </c>
      <c r="F18" s="2"/>
      <c r="G18" s="1">
        <v>57.64</v>
      </c>
      <c r="H18" s="3" t="s">
        <v>36</v>
      </c>
    </row>
    <row r="19" customHeight="1" spans="1:8">
      <c r="A19" s="2" t="s">
        <v>19</v>
      </c>
      <c r="B19" s="2" t="str">
        <f t="shared" ref="B19:B24" si="2">"5"</f>
        <v>5</v>
      </c>
      <c r="C19" s="2" t="s">
        <v>23</v>
      </c>
      <c r="D19" s="2" t="str">
        <f>"25110103712"</f>
        <v>25110103712</v>
      </c>
      <c r="E19" s="5" t="s">
        <v>54</v>
      </c>
      <c r="F19" s="2"/>
      <c r="G19" s="1">
        <v>75.9</v>
      </c>
      <c r="H19" s="3" t="s">
        <v>36</v>
      </c>
    </row>
    <row r="20" customHeight="1" spans="1:8">
      <c r="A20" s="2" t="s">
        <v>19</v>
      </c>
      <c r="B20" s="2" t="str">
        <f t="shared" si="2"/>
        <v>5</v>
      </c>
      <c r="C20" s="2" t="s">
        <v>23</v>
      </c>
      <c r="D20" s="2" t="str">
        <f>"25110103625"</f>
        <v>25110103625</v>
      </c>
      <c r="E20" s="5" t="s">
        <v>55</v>
      </c>
      <c r="F20" s="2"/>
      <c r="G20" s="1">
        <v>69.61</v>
      </c>
      <c r="H20" s="3" t="s">
        <v>36</v>
      </c>
    </row>
    <row r="21" customHeight="1" spans="1:8">
      <c r="A21" s="2" t="s">
        <v>19</v>
      </c>
      <c r="B21" s="2" t="str">
        <f t="shared" si="2"/>
        <v>5</v>
      </c>
      <c r="C21" s="2" t="s">
        <v>23</v>
      </c>
      <c r="D21" s="2" t="str">
        <f>"25110103615"</f>
        <v>25110103615</v>
      </c>
      <c r="E21" s="5" t="s">
        <v>48</v>
      </c>
      <c r="F21" s="2"/>
      <c r="G21" s="1">
        <v>69</v>
      </c>
      <c r="H21" s="3" t="s">
        <v>36</v>
      </c>
    </row>
    <row r="22" customHeight="1" spans="1:8">
      <c r="A22" s="2" t="s">
        <v>19</v>
      </c>
      <c r="B22" s="2" t="str">
        <f t="shared" si="2"/>
        <v>5</v>
      </c>
      <c r="C22" s="2" t="s">
        <v>23</v>
      </c>
      <c r="D22" s="2" t="str">
        <f>"25110103622"</f>
        <v>25110103622</v>
      </c>
      <c r="E22" s="5" t="s">
        <v>56</v>
      </c>
      <c r="F22" s="1">
        <v>0.5</v>
      </c>
      <c r="G22" s="1">
        <v>68.41</v>
      </c>
      <c r="H22" s="3" t="s">
        <v>36</v>
      </c>
    </row>
    <row r="23" customHeight="1" spans="1:8">
      <c r="A23" s="2" t="s">
        <v>19</v>
      </c>
      <c r="B23" s="2" t="str">
        <f t="shared" si="2"/>
        <v>5</v>
      </c>
      <c r="C23" s="2" t="s">
        <v>23</v>
      </c>
      <c r="D23" s="2" t="str">
        <f>"25110103620"</f>
        <v>25110103620</v>
      </c>
      <c r="E23" s="5" t="s">
        <v>57</v>
      </c>
      <c r="F23" s="2"/>
      <c r="G23" s="1">
        <v>65.03</v>
      </c>
      <c r="H23" s="3" t="s">
        <v>36</v>
      </c>
    </row>
    <row r="24" customHeight="1" spans="1:8">
      <c r="A24" s="2" t="s">
        <v>19</v>
      </c>
      <c r="B24" s="2" t="str">
        <f t="shared" si="2"/>
        <v>5</v>
      </c>
      <c r="C24" s="2" t="s">
        <v>23</v>
      </c>
      <c r="D24" s="2" t="str">
        <f>"25110103628"</f>
        <v>25110103628</v>
      </c>
      <c r="E24" s="5" t="s">
        <v>58</v>
      </c>
      <c r="F24" s="2"/>
      <c r="G24" s="1">
        <v>64.02</v>
      </c>
      <c r="H24" s="3" t="s">
        <v>36</v>
      </c>
    </row>
    <row r="25" customHeight="1" spans="1:8">
      <c r="A25" s="2" t="s">
        <v>12</v>
      </c>
      <c r="B25" s="2" t="str">
        <f>"8"</f>
        <v>8</v>
      </c>
      <c r="C25" s="2" t="s">
        <v>13</v>
      </c>
      <c r="D25" s="2" t="str">
        <f>"25110103910"</f>
        <v>25110103910</v>
      </c>
      <c r="E25" s="5" t="s">
        <v>59</v>
      </c>
      <c r="F25" s="2"/>
      <c r="G25" s="1">
        <v>71.79</v>
      </c>
      <c r="H25" s="3" t="s">
        <v>36</v>
      </c>
    </row>
    <row r="26" customHeight="1" spans="1:8">
      <c r="A26" s="2" t="s">
        <v>12</v>
      </c>
      <c r="B26" s="2" t="str">
        <f>"8"</f>
        <v>8</v>
      </c>
      <c r="C26" s="2" t="s">
        <v>13</v>
      </c>
      <c r="D26" s="2" t="str">
        <f>"25110103906"</f>
        <v>25110103906</v>
      </c>
      <c r="E26" s="5" t="s">
        <v>60</v>
      </c>
      <c r="F26" s="2"/>
      <c r="G26" s="1">
        <v>69.74</v>
      </c>
      <c r="H26" s="3" t="s">
        <v>36</v>
      </c>
    </row>
    <row r="27" customHeight="1" spans="1:8">
      <c r="A27" s="2" t="s">
        <v>12</v>
      </c>
      <c r="B27" s="2" t="str">
        <f>"8"</f>
        <v>8</v>
      </c>
      <c r="C27" s="2" t="s">
        <v>13</v>
      </c>
      <c r="D27" s="2" t="str">
        <f>"25110103903"</f>
        <v>25110103903</v>
      </c>
      <c r="E27" s="5" t="s">
        <v>61</v>
      </c>
      <c r="F27" s="2"/>
      <c r="G27" s="1">
        <v>67.86</v>
      </c>
      <c r="H27" s="3" t="s">
        <v>36</v>
      </c>
    </row>
  </sheetData>
  <autoFilter xmlns:etc="http://www.wps.cn/officeDocument/2017/etCustomData" ref="A1:H27" etc:filterBottomFollowUsedRange="0">
    <extLst/>
  </autoFilter>
  <sortState ref="A2:BM1105">
    <sortCondition ref="B2:B1105"/>
    <sortCondition ref="C2:C1105"/>
    <sortCondition ref="G2:G1105" descending="1"/>
  </sortState>
  <printOptions horizontalCentered="1"/>
  <pageMargins left="0.393055555555556" right="0.393055555555556" top="0.393055555555556" bottom="0.393055555555556" header="0.196527777777778" footer="0.196527777777778"/>
  <pageSetup paperSize="9" scale="9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2026卫生控制数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周付华</cp:lastModifiedBy>
  <dcterms:created xsi:type="dcterms:W3CDTF">2025-11-14T06:47:00Z</dcterms:created>
  <dcterms:modified xsi:type="dcterms:W3CDTF">2025-11-21T09:06:31Z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D30235E8349D433C89478F707A6F44B2_13</vt:lpwstr>
  </property>
  <property fmtid="{D5CDD505-2E9C-101B-9397-08002B2CF9AE}" pid="3" name="KSOProductBuildVer">
    <vt:lpwstr>2052-12.1.0.22525</vt:lpwstr>
  </property>
</Properties>
</file>